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7715"/>
  <workbookPr codeName="ThisWorkbook" autoCompressPictures="0"/>
  <mc:AlternateContent xmlns:mc="http://schemas.openxmlformats.org/markup-compatibility/2006">
    <mc:Choice Requires="x15">
      <x15ac:absPath xmlns:x15ac="http://schemas.microsoft.com/office/spreadsheetml/2010/11/ac" url="/Volumes/Research/Stringer/Projects/ Completed projects for Workbench Submission/Wakefield DVT serum/"/>
    </mc:Choice>
  </mc:AlternateContent>
  <bookViews>
    <workbookView xWindow="6760" yWindow="460" windowWidth="27220" windowHeight="19020" tabRatio="892"/>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externalReferences>
    <externalReference r:id="rId15"/>
  </externalReference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Project!$C$1:$Z$69</definedName>
    <definedName name="_xlnm.Print_Area" localSheetId="6">SamplePrep!$C$1:$Z$19</definedName>
    <definedName name="_xlnm.Print_Area" localSheetId="1">Study!$C$1:$Z$72</definedName>
    <definedName name="_xlnm.Print_Area" localSheetId="2">'Study Design'!$D$1:$Z$124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D10" i="2" l="1"/>
  <c r="D4" i="11"/>
</calcChain>
</file>

<file path=xl/sharedStrings.xml><?xml version="1.0" encoding="utf-8"?>
<sst xmlns="http://schemas.openxmlformats.org/spreadsheetml/2006/main" count="706" uniqueCount="583">
  <si>
    <t>10% (~0.5mM)</t>
  </si>
  <si>
    <t>University of Michigan Biochemical NMR Core Laboratory</t>
  </si>
  <si>
    <t>VNMRJ 3.2</t>
  </si>
  <si>
    <t>.fid</t>
    <phoneticPr fontId="21" type="noConversion"/>
  </si>
  <si>
    <t>NMR Metabolomics Laboratory, University of Michigan</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</si>
  <si>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</si>
  <si>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</si>
  <si>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</si>
  <si>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</si>
  <si>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</si>
  <si>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</si>
  <si>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</si>
  <si>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</si>
  <si>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</si>
  <si>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</si>
  <si>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</si>
  <si>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</si>
  <si>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</si>
  <si>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</si>
  <si>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</si>
  <si>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</si>
  <si>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</si>
  <si>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</si>
  <si>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</si>
  <si>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</si>
  <si>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</si>
  <si>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</si>
  <si>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</si>
  <si>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</si>
  <si>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</si>
  <si>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</si>
  <si>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</si>
  <si>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</si>
  <si>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</si>
  <si>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</si>
  <si>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</si>
  <si>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</si>
  <si>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</si>
  <si>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</si>
  <si>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</si>
  <si>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</si>
  <si>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</si>
  <si>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</si>
  <si>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</si>
  <si>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</si>
  <si>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</si>
  <si>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</si>
  <si>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</si>
  <si>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</si>
  <si>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</si>
  <si>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</si>
  <si>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</si>
  <si>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</si>
  <si>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</si>
  <si>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</si>
  <si>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</si>
  <si>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</si>
  <si>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</si>
  <si>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</si>
  <si>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</si>
  <si>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</si>
  <si>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</si>
  <si>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</si>
  <si>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</si>
  <si>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</si>
  <si>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</si>
  <si>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</si>
  <si>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</si>
  <si>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</si>
  <si>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</si>
  <si>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</si>
  <si>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</si>
  <si>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</si>
  <si>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</si>
  <si>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</si>
  <si>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</si>
  <si>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</si>
  <si>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</si>
  <si>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</si>
  <si>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</si>
  <si>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</si>
  <si>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</si>
  <si>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</si>
  <si>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</si>
  <si>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</si>
  <si>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</si>
  <si>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</si>
  <si>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</si>
  <si>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</si>
  <si>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</si>
  <si>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</si>
  <si>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</si>
  <si>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</si>
  <si>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</si>
  <si>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</si>
  <si>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</si>
  <si>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</si>
  <si>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</si>
  <si>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</si>
  <si>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</si>
  <si>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</si>
  <si>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</si>
  <si>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</si>
  <si>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</si>
  <si>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</si>
  <si>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</si>
  <si>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</si>
  <si>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</si>
  <si>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</si>
  <si>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</si>
  <si>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</si>
  <si>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</si>
  <si>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</si>
  <si>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</si>
  <si>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</si>
  <si>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</si>
  <si>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</si>
  <si>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</si>
  <si>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</si>
  <si>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</si>
  <si>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</si>
  <si>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</si>
  <si>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</si>
  <si>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</si>
  <si>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</si>
  <si>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</si>
  <si>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</si>
  <si>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</si>
  <si>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</si>
  <si>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</si>
  <si>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</si>
  <si>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</si>
  <si>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</si>
  <si>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</si>
  <si>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</si>
  <si>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</si>
  <si>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</si>
  <si>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</si>
  <si>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</si>
  <si>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</si>
  <si>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Study Identifier</t>
  </si>
  <si>
    <t>Laboratory</t>
  </si>
  <si>
    <t>Address</t>
  </si>
  <si>
    <t>Phone</t>
  </si>
  <si>
    <t>Taxonomy ID</t>
  </si>
  <si>
    <t>CELL:Strain Details</t>
  </si>
  <si>
    <t>Weight or Weight range</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</si>
  <si>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</si>
  <si>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</si>
  <si>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</si>
  <si>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</si>
  <si>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</si>
  <si>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</si>
  <si>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</si>
  <si>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</si>
  <si>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</si>
  <si>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</si>
  <si>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</si>
  <si>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</si>
  <si>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</si>
  <si>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</si>
  <si>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</si>
  <si>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</si>
  <si>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</si>
  <si>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</si>
  <si>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</si>
  <si>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</si>
  <si>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</si>
  <si>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</si>
  <si>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</si>
  <si>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</si>
  <si>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</si>
  <si>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</si>
  <si>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</si>
  <si>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</si>
  <si>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</si>
  <si>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</si>
  <si>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</si>
  <si>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</si>
  <si>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</si>
  <si>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</si>
  <si>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</si>
  <si>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</si>
  <si>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</si>
  <si>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</si>
  <si>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</si>
  <si>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</si>
  <si>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</si>
  <si>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</si>
  <si>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</si>
  <si>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</si>
  <si>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</si>
  <si>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</si>
  <si>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</si>
  <si>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</si>
  <si>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</si>
  <si>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</si>
  <si>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</si>
  <si>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</si>
  <si>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</si>
  <si>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</si>
  <si>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</si>
  <si>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</si>
  <si>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</si>
  <si>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</si>
  <si>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</si>
  <si>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</si>
  <si>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</si>
  <si>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</si>
  <si>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</si>
  <si>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</si>
  <si>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</si>
  <si>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</si>
  <si>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</si>
  <si>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</si>
  <si>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</si>
  <si>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</si>
  <si>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</si>
  <si>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</si>
  <si>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</si>
  <si>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</si>
  <si>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</si>
  <si>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</si>
  <si>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</si>
  <si>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</si>
  <si>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</si>
  <si>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</si>
  <si>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</si>
  <si>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Age or Age Range</t>
  </si>
  <si>
    <t>HUMAN:Trial Type</t>
  </si>
  <si>
    <t>HUMAN:Inclusion Criteria</t>
  </si>
  <si>
    <t>HUMAN:Exclusion Criteria</t>
  </si>
  <si>
    <t>ANIMAL:Inclusion Criteria</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</si>
  <si>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</si>
  <si>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</si>
  <si>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</si>
  <si>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</si>
  <si>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</si>
  <si>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</si>
  <si>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</si>
  <si>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</si>
  <si>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</si>
  <si>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</si>
  <si>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</si>
  <si>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</si>
  <si>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</si>
  <si>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</si>
  <si>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</si>
  <si>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</si>
  <si>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</si>
  <si>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</si>
  <si>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</si>
  <si>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</si>
  <si>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</si>
  <si>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</si>
  <si>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</si>
  <si>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</si>
  <si>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</si>
  <si>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</si>
  <si>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</si>
  <si>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</si>
  <si>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</si>
  <si>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</si>
  <si>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</si>
  <si>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</si>
  <si>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</si>
  <si>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</si>
  <si>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</si>
  <si>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</si>
  <si>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</si>
  <si>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</si>
  <si>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</si>
  <si>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</si>
  <si>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</si>
  <si>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</si>
  <si>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</si>
  <si>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</si>
  <si>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</si>
  <si>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</si>
  <si>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</si>
  <si>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</si>
  <si>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</si>
  <si>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</si>
  <si>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</si>
  <si>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</si>
  <si>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</si>
  <si>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</si>
  <si>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</si>
  <si>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</si>
  <si>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</si>
  <si>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</si>
  <si>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</si>
  <si>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</si>
  <si>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</si>
  <si>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</si>
  <si>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</si>
  <si>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</si>
  <si>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</si>
  <si>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</si>
  <si>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</si>
  <si>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</si>
  <si>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</si>
  <si>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</si>
  <si>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</si>
  <si>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</si>
  <si>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</si>
  <si>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Sample Spiking (Internal Standards, Retention Standards, etc)</t>
  </si>
  <si>
    <t>Organ Specification</t>
  </si>
  <si>
    <t>Cell Type</t>
  </si>
  <si>
    <t>Subcellular Location</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</si>
  <si>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</si>
  <si>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</si>
  <si>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</si>
  <si>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</si>
  <si>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</si>
  <si>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</si>
  <si>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</si>
  <si>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</si>
  <si>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</si>
  <si>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</si>
  <si>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</si>
  <si>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</si>
  <si>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</si>
  <si>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</si>
  <si>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</si>
  <si>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</si>
  <si>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</si>
  <si>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</si>
  <si>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</si>
  <si>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</si>
  <si>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</si>
  <si>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</si>
  <si>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</si>
  <si>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</si>
  <si>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</si>
  <si>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</si>
  <si>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</si>
  <si>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</si>
  <si>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</si>
  <si>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</si>
  <si>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</si>
  <si>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</si>
  <si>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</si>
  <si>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</si>
  <si>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</si>
  <si>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</si>
  <si>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</si>
  <si>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</si>
  <si>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</si>
  <si>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</si>
  <si>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</si>
  <si>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</si>
  <si>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</si>
  <si>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</si>
  <si>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</si>
  <si>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</si>
  <si>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</si>
  <si>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</si>
  <si>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</si>
  <si>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</si>
  <si>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</si>
  <si>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</si>
  <si>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</si>
  <si>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</si>
  <si>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</si>
  <si>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</si>
  <si>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</si>
  <si>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</si>
  <si>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</si>
  <si>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</si>
  <si>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</si>
  <si>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</si>
  <si>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</si>
  <si>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</si>
  <si>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</si>
  <si>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</si>
  <si>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Pulse Sequence</t>
  </si>
  <si>
    <t>Water Suppression</t>
  </si>
  <si>
    <t>Pulse Width</t>
  </si>
  <si>
    <t>Power Level</t>
  </si>
  <si>
    <t>Receiver Gain</t>
  </si>
  <si>
    <t>Offset Frequency (Water Suppression)</t>
  </si>
  <si>
    <t>Number of Scans (Transients)</t>
  </si>
  <si>
    <t>Dummy Scans</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</si>
  <si>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</si>
  <si>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</si>
  <si>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</si>
  <si>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</si>
  <si>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</si>
  <si>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</si>
  <si>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</si>
  <si>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</si>
  <si>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</si>
  <si>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</si>
  <si>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</si>
  <si>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</si>
  <si>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</si>
  <si>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</si>
  <si>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</si>
  <si>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</si>
  <si>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</si>
  <si>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</si>
  <si>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</si>
  <si>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</si>
  <si>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</si>
  <si>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</si>
  <si>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</si>
  <si>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</si>
  <si>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</si>
  <si>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</si>
  <si>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</si>
  <si>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</si>
  <si>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</si>
  <si>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</si>
  <si>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</si>
  <si>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</si>
  <si>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</si>
  <si>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</si>
  <si>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</si>
  <si>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</si>
  <si>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</si>
  <si>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</si>
  <si>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</si>
  <si>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</si>
  <si>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</si>
  <si>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</si>
  <si>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</si>
  <si>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</si>
  <si>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</si>
  <si>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</si>
  <si>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</si>
  <si>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</si>
  <si>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</si>
  <si>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</si>
  <si>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</si>
  <si>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</si>
  <si>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</si>
  <si>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</si>
  <si>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</si>
  <si>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</si>
  <si>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</si>
  <si>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</si>
  <si>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</si>
  <si>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</si>
  <si>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</si>
  <si>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</si>
  <si>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</si>
  <si>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</si>
  <si>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Instrument Parameters  File(s) (filename or directory)</t>
  </si>
  <si>
    <t>Raw File(s) (filename or directory)</t>
  </si>
  <si>
    <t>MS Ionization Type (ESI,MALDI,etc)*</t>
  </si>
  <si>
    <t>*: Required fields</t>
  </si>
  <si>
    <t>Instrument Name/Manufacturer*</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</si>
  <si>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</si>
  <si>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</si>
  <si>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</si>
  <si>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</si>
  <si>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</si>
  <si>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</si>
  <si>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</si>
  <si>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</si>
  <si>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</si>
  <si>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</si>
  <si>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</si>
  <si>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</si>
  <si>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</si>
  <si>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</si>
  <si>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</si>
  <si>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</si>
  <si>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</si>
  <si>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</si>
  <si>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</si>
  <si>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stringek@umich.edu</t>
  </si>
  <si>
    <t>Kathleen</t>
  </si>
  <si>
    <t>Stringer</t>
  </si>
  <si>
    <t>University of Pennsylvania</t>
  </si>
  <si>
    <t>University of Tennessee Health Science Center</t>
  </si>
  <si>
    <t>Wake Forest University</t>
  </si>
  <si>
    <t>Mirounga angustirostris</t>
  </si>
  <si>
    <t>Salmonella typhimurium</t>
  </si>
  <si>
    <t>D2O</t>
    <phoneticPr fontId="21" type="noConversion"/>
  </si>
  <si>
    <t>5mm</t>
    <phoneticPr fontId="21" type="noConversion"/>
  </si>
  <si>
    <t>ONE-Probe</t>
    <phoneticPr fontId="21" type="noConversion"/>
  </si>
  <si>
    <t>1D-NOESY</t>
    <phoneticPr fontId="21" type="noConversion"/>
  </si>
  <si>
    <t>saturation at 80 Hz induced field strength</t>
    <phoneticPr fontId="21" type="noConversion"/>
  </si>
  <si>
    <t>5.5ms</t>
    <phoneticPr fontId="21" type="noConversion"/>
  </si>
  <si>
    <t>around -178Hz</t>
    <phoneticPr fontId="21" type="noConversion"/>
  </si>
  <si>
    <t>Agilent 500/54 Premium Shielded VNMRS system</t>
    <phoneticPr fontId="21" type="noConversion"/>
  </si>
  <si>
    <t>College of Pharmacy, University of Michigan, 428 Church Street, Ann Arbor, MI 48109</t>
  </si>
  <si>
    <t>N/A</t>
  </si>
  <si>
    <t xml:space="preserve">Clinical Pharmacy </t>
  </si>
  <si>
    <t>The NMR Metabolomics Laboratory (Stringer)</t>
  </si>
  <si>
    <t>Race</t>
  </si>
  <si>
    <t>Medical Center Blvd., Winston-Salem, NC 27157</t>
  </si>
  <si>
    <t>12902 Magnolia Drive, MRC 3 East, Tampa, FL 33612</t>
  </si>
  <si>
    <t>Address*</t>
  </si>
  <si>
    <t>Ntype</t>
  </si>
  <si>
    <t>Ni</t>
  </si>
  <si>
    <t>Lovelace Respiratory Research Institute</t>
  </si>
  <si>
    <t>Methanol:cholorform extraction, filtration</t>
  </si>
  <si>
    <t>Methanol:Chloroform Extraction, filtration</t>
  </si>
  <si>
    <t>0-4°C</t>
  </si>
  <si>
    <t>Methanol:chloroform extraction</t>
  </si>
  <si>
    <t>Lyophilized</t>
  </si>
  <si>
    <t>-80°C</t>
  </si>
  <si>
    <t>=500 uL Deuterium Oxide (D2O)</t>
  </si>
  <si>
    <t>Lipid fractions saved, stored at -20°C</t>
  </si>
  <si>
    <t>Ultra-filtration (3kDa filters) to remove residual protein</t>
  </si>
  <si>
    <t xml:space="preserve">Auto shim (gradient shimming) </t>
  </si>
  <si>
    <t>25°C</t>
  </si>
  <si>
    <t>31</t>
  </si>
  <si>
    <t>manual</t>
  </si>
  <si>
    <t>W381A</t>
  </si>
  <si>
    <t>W382A</t>
  </si>
  <si>
    <t>W383A</t>
  </si>
  <si>
    <t>W384A</t>
  </si>
  <si>
    <t>W385A</t>
  </si>
  <si>
    <t>W386A</t>
  </si>
  <si>
    <t>W387A</t>
  </si>
  <si>
    <t>W388A</t>
  </si>
  <si>
    <t>W389A</t>
  </si>
  <si>
    <t>W390A</t>
  </si>
  <si>
    <t>W421A</t>
  </si>
  <si>
    <t>W423A</t>
  </si>
  <si>
    <t>W424B</t>
  </si>
  <si>
    <t>W425A</t>
  </si>
  <si>
    <t>W427A</t>
  </si>
  <si>
    <t>W428A</t>
  </si>
  <si>
    <t>W429A</t>
  </si>
  <si>
    <t>W430A</t>
  </si>
  <si>
    <t>W431A</t>
  </si>
  <si>
    <t>W432A</t>
  </si>
  <si>
    <t>W433A</t>
  </si>
  <si>
    <t>W435A</t>
  </si>
  <si>
    <t>W436A</t>
  </si>
  <si>
    <t>W418B</t>
  </si>
  <si>
    <t>W419B</t>
  </si>
  <si>
    <t>W656A</t>
  </si>
  <si>
    <t>W657A</t>
  </si>
  <si>
    <t>W658A</t>
  </si>
  <si>
    <t>W662A</t>
  </si>
  <si>
    <t>W663A</t>
  </si>
  <si>
    <t>W664A</t>
  </si>
  <si>
    <t>W665A</t>
  </si>
  <si>
    <t>W667A</t>
  </si>
  <si>
    <t>W669A</t>
  </si>
  <si>
    <t>W675A</t>
  </si>
  <si>
    <t>W676A</t>
  </si>
  <si>
    <t>W676B</t>
  </si>
  <si>
    <t>W677B</t>
  </si>
  <si>
    <t>W679A</t>
  </si>
  <si>
    <t>W680A</t>
  </si>
  <si>
    <t>W681A</t>
  </si>
  <si>
    <t>W682A</t>
  </si>
  <si>
    <t>W683A</t>
  </si>
  <si>
    <t>W684A</t>
  </si>
  <si>
    <t>1/28/2013, 2/20/2013, 4/17/2013, 5/10/2013</t>
  </si>
  <si>
    <t>6mM Formate</t>
  </si>
  <si>
    <t>Metabolomics of Murine Age-related Deep Vein Thrombosis</t>
  </si>
  <si>
    <t>Quantitative 1D-1H-NMR metabolomics</t>
  </si>
  <si>
    <t>Jobst Vascular Research Laboratories, Section of Vascular Surgery, Department of Surgery, School of Medicine; Clinical Pharmacy, College of Pharmacy; Unit for Laboratory Animal Medicine; University of Michigan</t>
  </si>
  <si>
    <t>NIH (DK097153; HL076123), College of Pharmacy Upjohn Award</t>
  </si>
  <si>
    <t>1D-1H-Nuclear Magnetic Resonance Metabolomics Reveals Age-related Changes in Metabolites Associated with Experimental Venous Thrombosis</t>
  </si>
  <si>
    <t>Experimental venous thrombosis</t>
  </si>
  <si>
    <t>Sodium heparin preserved whole blood samples were collected from young and old mice with and without induced VT. Samples were subjected to MeOH:CHCl3 extraction and the MeOH was assayed by 1H-NMR. Chenomx software was used for spectral analysis.</t>
  </si>
  <si>
    <t>4</t>
  </si>
  <si>
    <t>Michael Finkel</t>
  </si>
  <si>
    <t>Animal</t>
  </si>
  <si>
    <t>C57Bl6</t>
  </si>
  <si>
    <t>10 weeks and 12-24 months</t>
  </si>
  <si>
    <t>~25 g and ~34 g</t>
  </si>
  <si>
    <t>male</t>
  </si>
  <si>
    <t>Electrolytic inferior vena cava (IVC) model (EIM to induce thrombogenesis</t>
  </si>
  <si>
    <t>2-5% isoflurane with 100% oxygen</t>
  </si>
  <si>
    <t>No</t>
  </si>
  <si>
    <t>Blood sampling, thrombus and vein wall</t>
  </si>
  <si>
    <t>Per IUCUCA and 2d following induction of VT</t>
  </si>
  <si>
    <t>Whole blood was cooled and frozen (-80C) until assay; thrombus and vein wall were flash frozen in liquid nitrogen</t>
  </si>
  <si>
    <t>Whole blood</t>
  </si>
  <si>
    <t>See manuscript</t>
  </si>
  <si>
    <t>4C</t>
  </si>
  <si>
    <t>Sodium heparin</t>
  </si>
  <si>
    <t>Objective: Age is a significant risk factor for the development of venous thrombosis (VT), but the mechanism(s) that underlie this risk remain(s) undefined and poorly understood. Aging is known to adversely influence inflammation and affect metabolism. Untargeted metabolomics permits an agnostic assessment of the physiological landscape and lends insight into the mechanistic underpinnings of clinical phenotypes. The objective of this exploratory study was to test the feasibility of a metabolomics approach for identifying potential metabolic mechanisms of age-related VT. Methods: We subjected whole blood samples collected from young and old nonthrombosed controls and VT mice 2 days after thrombus induction using the electrolytic inferior vena cava, to a methanol:chloroform extraction and assayed the resulting aqueous fractions using 1D-1H- nuclear magnetic resonance. Normalized mouse metabolite data were compared across groups using analysis of variance (ANOVA) with Holm-Sidak post-testing. In addition, associations between metabolite concentrations and parameters of thrombosis such as thrombus and vein wall weights, and markers of inflammation, vein wall P- and E-selectin levels, were assessed using linear regression. The relatedness of the found significant metabolites was visually assessed using a bioinformatics tool, Metscape, which generates compound-reaction-enzyme-gene networks to aid in the interpretation of metabolomics data. Results: Old mice with VT had a greater mean vein wall weight compared with young mice with VT (P &lt; .05). Clot weight differences between old and young mice followed the same trend as vein wall weight (0.011 % 0.04 g vs 0.008 % 0.003 g; P [ not significant). Glutamine (ANOVA, P &lt; .01), proline (ANOVA, P &lt; .01), and phenylalanine (ANOVA, P &lt;.05) levels were increased in old VT mice compared with age-matched controls and young VT mice. Betaine and/or trimethylamine N-oxide levels were increased in aged mice compared with young animals. Vein wall weight was strongly associated with glutamine (P &lt; .05), and phenylalanine (P &lt;.01) concentrations and there was a trend toward an association with proline (P [ .09) concentration. Vein wall Pselectin, but not E-selectin levels, were increased in old VT mice and were associated with the three found metabolites of age-related VT. Collectively, with the addition of glutamate, these metabolites form a single compound-reaction-enzyme gene network that was generated by Metscape. Conclusions: We used 1D-1H-nuclear magnetic resonance metabolite profiling to identify, for the first time, in an experimental model, three potential metabolites, glutamine, phenylalanine, and proline, associated with age-related VT. These metabolites are metabolically related and their levels are associated with vein wall weight and P-selectin concentrations. In aggregate, these findings provide a “roadmap” of pathways that could be interrogated in future studies, which could include provocation of the glutamine, phenylalanine, and proline pathways in the vein wall. This study introduces metabolomics as a new approach to furthering knowledge about the mechanisms of age-related VT. This study has been published: J Vasc Surg Venous Lymphat Disord. 2016 Apr;4(2):221-30. doi: 10.1016/j.jvsv.2015.09.010. Epub 2015 Nov 24.</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</si>
</sst>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0"/>
      <name val="Arial"/>
    </font>
    <font>
      <sz val="10"/>
      <name val="Arial"/>
    </font>
    <font>
      <b/>
      <sz val="10"/>
      <color indexed="10"/>
      <name val="Arial"/>
      <family val="2"/>
    </font>
    <font>
      <sz val="10"/>
      <color indexed="8"/>
      <name val="Arial"/>
      <family val="2"/>
    </font>
    <font>
      <sz val="10"/>
      <name val="Arial"/>
    </font>
    <font>
      <b/>
      <sz val="10"/>
      <name val="Arial"/>
      <family val="2"/>
    </font>
    <font>
      <b/>
      <sz val="11"/>
      <color theme="1"/>
      <name val="Calibri"/>
      <family val="2"/>
      <scheme val="minor"/>
    </font>
    <font>
      <b/>
      <sz val="11"/>
      <color rgb="FFFF0000"/>
      <name val="Calibri"/>
      <family val="2"/>
      <scheme val="minor"/>
    </font>
    <font>
      <b/>
      <sz val="10"/>
      <color indexed="1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indexed="8"/>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u/>
      <sz val="10"/>
      <color indexed="12"/>
      <name val="Arial"/>
    </font>
    <font>
      <sz val="9"/>
      <color indexed="8"/>
      <name val="Arial"/>
    </font>
    <font>
      <sz val="10"/>
      <color indexed="8"/>
      <name val="Arial"/>
      <family val="2"/>
    </font>
    <font>
      <sz val="8"/>
      <name val="Verdana"/>
    </font>
    <font>
      <u/>
      <sz val="10"/>
      <color indexed="20"/>
      <name val="Arial"/>
    </font>
    <font>
      <b/>
      <sz val="10"/>
      <color indexed="12"/>
      <name val="Arial"/>
    </font>
    <font>
      <sz val="10"/>
      <color rgb="FFFF0000"/>
      <name val="Arial"/>
    </font>
    <font>
      <u/>
      <sz val="10"/>
      <color theme="11"/>
      <name val="Arial"/>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s>
  <cellStyleXfs count="6">
    <xf numFmtId="0" fontId="0" fillId="0" borderId="0"/>
    <xf numFmtId="0" fontId="1" fillId="0" borderId="0"/>
    <xf numFmtId="0" fontId="18" fillId="0" borderId="0" applyNumberFormat="0" applyFill="0" applyBorder="0" applyAlignment="0" applyProtection="0"/>
    <xf numFmtId="0" fontId="22"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cellStyleXfs>
  <cellXfs count="139">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4"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4" borderId="0" xfId="0" applyFont="1" applyFill="1" applyBorder="1" applyProtection="1"/>
    <xf numFmtId="0" fontId="0" fillId="0" borderId="0" xfId="0" applyProtection="1">
      <protection locked="0"/>
    </xf>
    <xf numFmtId="0" fontId="5" fillId="4"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4"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0" fontId="7" fillId="3" borderId="2" xfId="0" applyFont="1" applyFill="1" applyBorder="1" applyAlignment="1" applyProtection="1">
      <alignment horizontal="left" vertical="top" wrapText="1"/>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5" fillId="3" borderId="0" xfId="0" applyFont="1" applyFill="1" applyBorder="1" applyAlignment="1" applyProtection="1">
      <alignment horizontal="left" vertical="top" wrapText="1"/>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6" fillId="3" borderId="0" xfId="0" applyFont="1" applyFill="1" applyBorder="1" applyAlignment="1" applyProtection="1">
      <alignment horizontal="left" vertical="top" wrapText="1"/>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6" borderId="0" xfId="0" applyFont="1" applyFill="1" applyAlignment="1" applyProtection="1">
      <alignment horizontal="left" vertical="top"/>
    </xf>
    <xf numFmtId="0" fontId="7" fillId="5"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10" fillId="5" borderId="0" xfId="0" applyFont="1" applyFill="1" applyAlignment="1" applyProtection="1">
      <alignment horizontal="left" vertical="top" wrapText="1"/>
    </xf>
    <xf numFmtId="0" fontId="4" fillId="0" borderId="0" xfId="0" applyFont="1" applyFill="1" applyBorder="1" applyAlignment="1" applyProtection="1">
      <alignment horizontal="left" vertical="top" wrapText="1"/>
      <protection locked="0"/>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7" fillId="7" borderId="2" xfId="0" applyFont="1" applyFill="1" applyBorder="1" applyAlignment="1" applyProtection="1">
      <alignment horizontal="left" vertical="top" wrapText="1"/>
    </xf>
    <xf numFmtId="49" fontId="9" fillId="0" borderId="0" xfId="0" applyNumberFormat="1" applyFont="1" applyBorder="1" applyProtection="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8" fillId="9"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5" fillId="9" borderId="0" xfId="0" applyFont="1" applyFill="1" applyAlignment="1" applyProtection="1">
      <alignment horizontal="left" vertical="top" wrapText="1"/>
    </xf>
    <xf numFmtId="0" fontId="11" fillId="0" borderId="0" xfId="0" applyFont="1" applyBorder="1" applyAlignment="1" applyProtection="1">
      <alignment horizontal="left" vertical="top" wrapText="1"/>
      <protection locked="0"/>
    </xf>
    <xf numFmtId="0" fontId="6" fillId="9" borderId="0" xfId="0" applyFont="1" applyFill="1" applyAlignment="1" applyProtection="1">
      <alignment horizontal="left" vertical="top" wrapText="1"/>
    </xf>
    <xf numFmtId="0" fontId="1" fillId="0" borderId="2" xfId="0" applyFont="1" applyBorder="1" applyAlignment="1" applyProtection="1">
      <alignment horizontal="left" vertical="top" wrapText="1"/>
      <protection locked="0"/>
    </xf>
    <xf numFmtId="0" fontId="8" fillId="9" borderId="0" xfId="0" applyFont="1" applyFill="1" applyAlignment="1" applyProtection="1">
      <alignment horizontal="left" vertical="top" wrapText="1"/>
    </xf>
    <xf numFmtId="0" fontId="11" fillId="0" borderId="0" xfId="0" applyFont="1" applyBorder="1"/>
    <xf numFmtId="0" fontId="7" fillId="10" borderId="2"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 fillId="0" borderId="0" xfId="0" applyFont="1" applyFill="1" applyBorder="1" applyAlignment="1" applyProtection="1">
      <alignment horizontal="left" vertical="top"/>
      <protection locked="0"/>
    </xf>
    <xf numFmtId="0" fontId="13" fillId="0" borderId="0" xfId="0" applyFont="1"/>
    <xf numFmtId="0" fontId="6" fillId="11"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8" borderId="2"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6" fillId="8" borderId="0" xfId="0" applyFont="1" applyFill="1" applyAlignment="1">
      <alignment horizontal="left" vertical="top" wrapText="1"/>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6" fillId="11" borderId="0" xfId="0" applyFont="1" applyFill="1" applyAlignment="1">
      <alignment horizontal="left" vertical="top" wrapText="1"/>
    </xf>
    <xf numFmtId="0" fontId="10" fillId="0" borderId="0" xfId="0" applyFont="1" applyBorder="1" applyAlignment="1" applyProtection="1">
      <alignment horizontal="left" vertical="top" wrapText="1"/>
      <protection locked="0"/>
    </xf>
    <xf numFmtId="0" fontId="15" fillId="0" borderId="0" xfId="0" applyFont="1"/>
    <xf numFmtId="0" fontId="10" fillId="8" borderId="0" xfId="0" applyFont="1" applyFill="1" applyAlignment="1">
      <alignment horizontal="left" vertical="top" wrapText="1"/>
    </xf>
    <xf numFmtId="0" fontId="10" fillId="0" borderId="0" xfId="0" applyFont="1" applyBorder="1" applyProtection="1">
      <protection locked="0"/>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5" fillId="12" borderId="0" xfId="0" applyFont="1" applyFill="1" applyAlignment="1" applyProtection="1">
      <alignment horizontal="left" vertical="top" wrapText="1"/>
      <protection locked="0"/>
    </xf>
    <xf numFmtId="0" fontId="5" fillId="12" borderId="0" xfId="0" applyFont="1" applyFill="1" applyBorder="1" applyAlignment="1" applyProtection="1">
      <alignment horizontal="left" vertical="top" wrapText="1"/>
    </xf>
    <xf numFmtId="0" fontId="7" fillId="5" borderId="0" xfId="0" applyFont="1" applyFill="1" applyAlignment="1" applyProtection="1">
      <alignment horizontal="center" vertical="top"/>
      <protection locked="0"/>
    </xf>
    <xf numFmtId="0" fontId="5" fillId="6"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Fill="1" applyBorder="1" applyAlignment="1">
      <alignment horizontal="left" vertical="center"/>
    </xf>
    <xf numFmtId="0" fontId="0" fillId="0" borderId="0" xfId="0" applyBorder="1" applyAlignment="1" applyProtection="1">
      <alignment horizontal="center" vertical="top"/>
      <protection locked="0"/>
    </xf>
    <xf numFmtId="0" fontId="16" fillId="0" borderId="0" xfId="0" applyFont="1" applyAlignment="1">
      <alignment wrapText="1"/>
    </xf>
    <xf numFmtId="0" fontId="17" fillId="0" borderId="0" xfId="0" applyFont="1" applyAlignment="1">
      <alignment wrapText="1"/>
    </xf>
    <xf numFmtId="0" fontId="17" fillId="0" borderId="0" xfId="0" applyFont="1" applyAlignment="1">
      <alignment horizontal="left" vertical="center" indent="6"/>
    </xf>
    <xf numFmtId="49" fontId="5" fillId="0" borderId="0" xfId="0" applyNumberFormat="1" applyFont="1" applyBorder="1" applyProtection="1">
      <protection locked="0"/>
    </xf>
    <xf numFmtId="0" fontId="9" fillId="4"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protection locked="0"/>
    </xf>
    <xf numFmtId="0" fontId="5" fillId="6" borderId="0" xfId="0" applyFont="1" applyFill="1" applyAlignment="1" applyProtection="1">
      <alignment vertical="top"/>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49" fontId="0" fillId="0" borderId="0" xfId="0" applyNumberFormat="1" applyFont="1" applyBorder="1" applyAlignment="1" applyProtection="1">
      <alignment horizontal="left" vertical="top" wrapText="1"/>
      <protection locked="0"/>
    </xf>
    <xf numFmtId="49" fontId="18" fillId="0" borderId="0" xfId="2" applyNumberFormat="1" applyBorder="1" applyAlignment="1" applyProtection="1">
      <alignment horizontal="left" vertical="top" wrapText="1"/>
      <protection locked="0"/>
    </xf>
    <xf numFmtId="0" fontId="0" fillId="0" borderId="0" xfId="0" applyNumberFormat="1" applyFont="1" applyBorder="1" applyAlignment="1" applyProtection="1">
      <alignment horizontal="left" vertical="top" wrapText="1"/>
      <protection locked="0"/>
    </xf>
    <xf numFmtId="0" fontId="19" fillId="0" borderId="0" xfId="0" applyFont="1" applyAlignment="1">
      <alignment horizontal="center" vertical="center" wrapText="1"/>
    </xf>
    <xf numFmtId="0" fontId="20" fillId="0" borderId="0" xfId="0" applyNumberFormat="1" applyFont="1" applyBorder="1" applyAlignment="1">
      <alignment horizontal="center" vertical="center" wrapText="1"/>
    </xf>
    <xf numFmtId="0" fontId="19" fillId="0" borderId="0" xfId="0" applyFont="1" applyBorder="1" applyAlignment="1">
      <alignment horizontal="center" vertical="center" wrapText="1"/>
    </xf>
    <xf numFmtId="0" fontId="17" fillId="0" borderId="0" xfId="0" applyFont="1" applyAlignment="1">
      <alignment vertical="top"/>
    </xf>
    <xf numFmtId="0" fontId="0" fillId="0" borderId="0" xfId="0" applyFont="1" applyBorder="1" applyAlignment="1">
      <alignment horizontal="left" vertical="top" wrapText="1"/>
    </xf>
    <xf numFmtId="0" fontId="23" fillId="0" borderId="0" xfId="0" applyFont="1" applyAlignment="1" applyProtection="1">
      <alignment horizontal="left" vertical="top" wrapText="1"/>
      <protection locked="0"/>
    </xf>
    <xf numFmtId="49" fontId="24" fillId="0" borderId="0" xfId="0" applyNumberFormat="1" applyFont="1" applyBorder="1" applyAlignment="1" applyProtection="1">
      <alignment horizontal="left" vertical="top" wrapText="1"/>
      <protection locked="0"/>
    </xf>
    <xf numFmtId="0" fontId="17" fillId="0" borderId="0" xfId="0" applyFont="1" applyAlignment="1">
      <alignment vertical="center"/>
    </xf>
    <xf numFmtId="0" fontId="0" fillId="0" borderId="0" xfId="0" applyAlignment="1" applyProtection="1">
      <alignment horizontal="left"/>
      <protection locked="0"/>
    </xf>
    <xf numFmtId="49" fontId="0" fillId="13" borderId="0" xfId="0" applyNumberFormat="1" applyFont="1" applyFill="1" applyBorder="1" applyAlignment="1" applyProtection="1">
      <alignment horizontal="left" vertical="top" wrapText="1"/>
      <protection locked="0"/>
    </xf>
  </cellXfs>
  <cellStyles count="6">
    <cellStyle name="Followed Hyperlink" xfId="3" builtinId="9" hidden="1"/>
    <cellStyle name="Followed Hyperlink" xfId="4" builtinId="9" hidden="1"/>
    <cellStyle name="Followed Hyperlink" xfId="5" builtinId="9" hidden="1"/>
    <cellStyle name="Hyperlink" xfId="2" builtinId="8"/>
    <cellStyle name="Normal" xfId="0" builtinId="0"/>
    <cellStyle name="Normal 2" xfId="1"/>
  </cellStyles>
  <dxfs count="0"/>
  <tableStyles count="0" defaultTableStyle="TableStyleMedium9" defaultPivotStyle="PivotStyleMedium4"/>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externalLink" Target="externalLinks/externalLink1.xml"/><Relationship Id="rId16" Type="http://schemas.openxmlformats.org/officeDocument/2006/relationships/theme" Target="theme/theme1.xml"/><Relationship Id="rId17" Type="http://schemas.openxmlformats.org/officeDocument/2006/relationships/styles" Target="styles.xml"/><Relationship Id="rId18" Type="http://schemas.openxmlformats.org/officeDocument/2006/relationships/sharedStrings" Target="sharedStrings.xml"/><Relationship Id="rId1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Volumes/Research/Stringer/Projects/%20Completed%20projects%20for%20Workbench%20Submission/Alan%20Jones%20L-carnitine%20Sepsis%20Serum/Alan%20Jones%20Sepsis%20serum%20metadata_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Study"/>
      <sheetName val="Study Design"/>
      <sheetName val="Subjects"/>
      <sheetName val="Treatments"/>
      <sheetName val="Collection"/>
      <sheetName val="SamplePrep"/>
      <sheetName val="Chromatography"/>
      <sheetName val="Analysis"/>
      <sheetName val="MS"/>
      <sheetName val="NMR"/>
      <sheetName val="ExampleofStudyDesign"/>
      <sheetName val="x"/>
      <sheetName val="Ontolog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
          <cell r="D1" t="str">
            <v>Study/Project:Institute</v>
          </cell>
          <cell r="E1" t="str">
            <v>Address</v>
          </cell>
        </row>
        <row r="3">
          <cell r="D3" t="str">
            <v>Case Western Reserve University</v>
          </cell>
        </row>
        <row r="4">
          <cell r="D4" t="str">
            <v>Columbia University</v>
          </cell>
          <cell r="E4" t="str">
            <v>722 West 168th Street, 12th Floor New York, NY 10032</v>
          </cell>
        </row>
        <row r="5">
          <cell r="D5" t="str">
            <v>Duke University</v>
          </cell>
        </row>
        <row r="6">
          <cell r="D6" t="str">
            <v>East Carolina University</v>
          </cell>
          <cell r="E6" t="str">
            <v>Human Performance Laboratory, Ward Sports Medicine Building, East Carolina University, Greenville, NC 27858</v>
          </cell>
        </row>
        <row r="7">
          <cell r="D7" t="str">
            <v>H. Lee Moffitt Cancer Center &amp; Research Institute</v>
          </cell>
          <cell r="E7" t="str">
            <v>12902 Magnolia Drive, MRC 3 East, Tampa, FL 33612</v>
          </cell>
        </row>
        <row r="8">
          <cell r="D8" t="str">
            <v>J. Craig Venter Institute</v>
          </cell>
        </row>
        <row r="9">
          <cell r="D9" t="str">
            <v>Jiangnan University</v>
          </cell>
          <cell r="E9" t="str">
            <v>1800 Lihu Ave, Binhu, Wuxi, Jiangsu, China</v>
          </cell>
        </row>
        <row r="10">
          <cell r="D10" t="str">
            <v>LIPID MAPS</v>
          </cell>
          <cell r="E10" t="str">
            <v>UCSD</v>
          </cell>
        </row>
        <row r="11">
          <cell r="D11" t="str">
            <v>Lovelace Respiratory Research Institute</v>
          </cell>
          <cell r="E11" t="str">
            <v>Lovelace Respiratory Research Institute, 2425 Ridgecrest Dr, SE, Albuqurque, NM</v>
          </cell>
        </row>
        <row r="12">
          <cell r="D12" t="str">
            <v>Mayo Clinic</v>
          </cell>
          <cell r="E12" t="str">
            <v>200 First Street SW, Rochester, MN 55905</v>
          </cell>
        </row>
        <row r="13">
          <cell r="D13" t="str">
            <v>New York University</v>
          </cell>
          <cell r="E13" t="str">
            <v>550 First Avenue, BCD 690, New York, NY 10016</v>
          </cell>
        </row>
        <row r="14">
          <cell r="D14" t="str">
            <v>North Carolina State Unversity</v>
          </cell>
          <cell r="E14" t="str">
            <v>North Carolina State University, Raleigh, NC 27695</v>
          </cell>
        </row>
        <row r="15">
          <cell r="D15" t="str">
            <v>Pacific Northwest National Laboratory</v>
          </cell>
        </row>
        <row r="16">
          <cell r="D16" t="str">
            <v>Pennsylvania State University</v>
          </cell>
        </row>
        <row r="17">
          <cell r="D17" t="str">
            <v>Purdue University North Central</v>
          </cell>
          <cell r="E17" t="str">
            <v>1401 S US Hwy 421 Westville, Indiana USA</v>
          </cell>
        </row>
        <row r="18">
          <cell r="D18" t="str">
            <v>RTI International</v>
          </cell>
          <cell r="E18" t="str">
            <v>3040, East Cornwallis Road, Research Triangle Park, NC 27709</v>
          </cell>
        </row>
        <row r="19">
          <cell r="D19" t="str">
            <v>SUNY Downstate Medical Center</v>
          </cell>
          <cell r="E19" t="str">
            <v>450 Clarkson Ave, Box 52, Brooklyn, NY, 11203</v>
          </cell>
        </row>
        <row r="20">
          <cell r="D20" t="str">
            <v>University of California, Davis</v>
          </cell>
          <cell r="E20" t="str">
            <v>1315 Genome and Biomedical Sciences Facility, 451 Health Sciences Drive, Davis, CA 95616</v>
          </cell>
        </row>
        <row r="21">
          <cell r="D21" t="str">
            <v>University of California, Merced</v>
          </cell>
          <cell r="E21" t="str">
            <v>5200 N. Lake Rd., Merced, CA 95343</v>
          </cell>
        </row>
        <row r="22">
          <cell r="D22" t="str">
            <v>University of Chicago</v>
          </cell>
        </row>
        <row r="23">
          <cell r="D23" t="str">
            <v>University of Florida</v>
          </cell>
          <cell r="E23" t="str">
            <v>R3-226 Academic Research Building, Department of Biochemistry and Molecular Biology, PO Box 100245, Gainesville, FL 32610-0245</v>
          </cell>
        </row>
        <row r="24">
          <cell r="D24" t="str">
            <v>University of Iowa and University of Alabama</v>
          </cell>
          <cell r="E24" t="str">
            <v>1269 A-CBRB, 285 Newton Rd, Iowa City, IA 52242</v>
          </cell>
        </row>
        <row r="25">
          <cell r="D25" t="str">
            <v>University of Kentucky</v>
          </cell>
        </row>
        <row r="26">
          <cell r="D26" t="str">
            <v>University of Louisville</v>
          </cell>
        </row>
        <row r="27">
          <cell r="D27" t="str">
            <v>University of Michigan</v>
          </cell>
          <cell r="E27" t="str">
            <v>University Michigan, 2900 Huron Parkway, Ann Arbor, MI 48105</v>
          </cell>
        </row>
        <row r="28">
          <cell r="D28" t="str">
            <v>University of North Carolina at Chapel Hill</v>
          </cell>
        </row>
        <row r="29">
          <cell r="D29" t="str">
            <v>University of Pennsylvania</v>
          </cell>
        </row>
        <row r="30">
          <cell r="D30" t="str">
            <v>University of Tennessee Health Science Center</v>
          </cell>
          <cell r="E30" t="str">
            <v>855 Monroe Avenue, #515 LINK bldg, Memphis TN 38163 USA</v>
          </cell>
        </row>
        <row r="31">
          <cell r="D31" t="str">
            <v>Wake Forest University</v>
          </cell>
          <cell r="E31" t="str">
            <v>Medical Center Blvd., Winston-Salem, NC 27157</v>
          </cell>
        </row>
        <row r="32">
          <cell r="D32" t="str">
            <v>Wayne State University</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stringek@umich.edu"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stringek@umich.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enableFormatConditionsCalculation="0">
    <pageSetUpPr fitToPage="1"/>
  </sheetPr>
  <dimension ref="A1:V32"/>
  <sheetViews>
    <sheetView tabSelected="1" topLeftCell="A3" workbookViewId="0">
      <selection activeCell="D4" sqref="D4"/>
    </sheetView>
  </sheetViews>
  <sheetFormatPr baseColWidth="10" defaultColWidth="9.1640625" defaultRowHeight="13" x14ac:dyDescent="0.15"/>
  <cols>
    <col min="1" max="1" width="18" style="24" bestFit="1" customWidth="1"/>
    <col min="2" max="2" width="2.1640625" style="24" customWidth="1"/>
    <col min="3" max="3" width="31.83203125" style="24" bestFit="1" customWidth="1"/>
    <col min="4" max="4" width="81.1640625" style="27" customWidth="1"/>
    <col min="5" max="5" width="53.5" style="24" customWidth="1"/>
    <col min="6" max="6" width="14.6640625" style="24" customWidth="1"/>
    <col min="7" max="7" width="23.33203125" style="24" customWidth="1"/>
    <col min="8" max="8" width="15.6640625" style="24" bestFit="1" customWidth="1"/>
    <col min="9" max="9" width="34" style="24" customWidth="1"/>
    <col min="10" max="10" width="23.6640625" style="24" customWidth="1"/>
    <col min="11" max="11" width="16.6640625" style="24" bestFit="1" customWidth="1"/>
    <col min="12" max="12" width="15.5" style="24" bestFit="1" customWidth="1"/>
    <col min="13" max="13" width="23.5" style="24" bestFit="1" customWidth="1"/>
    <col min="14" max="14" width="13.5" style="24" bestFit="1" customWidth="1"/>
    <col min="15" max="15" width="23.5" style="24" bestFit="1" customWidth="1"/>
    <col min="16" max="16" width="14.5" style="24" bestFit="1" customWidth="1"/>
    <col min="17" max="17" width="50.1640625" style="24" customWidth="1"/>
    <col min="18" max="18" width="17.6640625" style="24" customWidth="1"/>
    <col min="19" max="19" width="14.5" style="24" customWidth="1"/>
    <col min="20" max="20" width="4.33203125" style="24" customWidth="1"/>
    <col min="21" max="21" width="11.33203125" style="24" customWidth="1"/>
    <col min="22" max="22" width="25.33203125" style="24" customWidth="1"/>
    <col min="23" max="16384" width="9.1640625" style="24"/>
  </cols>
  <sheetData>
    <row r="1" spans="1:22" s="18" customFormat="1" ht="24.75" customHeight="1" thickBot="1" x14ac:dyDescent="0.2">
      <c r="C1" s="73" t="s">
        <v>244</v>
      </c>
      <c r="D1" s="17" t="s">
        <v>245</v>
      </c>
    </row>
    <row r="2" spans="1:22" s="21" customFormat="1" ht="12.75" customHeight="1" x14ac:dyDescent="0.15">
      <c r="A2" s="100" t="s">
        <v>84</v>
      </c>
      <c r="B2" s="24"/>
      <c r="C2" s="100" t="s">
        <v>246</v>
      </c>
      <c r="D2" s="126" t="s">
        <v>558</v>
      </c>
      <c r="G2" s="22"/>
      <c r="H2" s="22"/>
      <c r="I2" s="23"/>
      <c r="J2" s="23"/>
      <c r="K2" s="14"/>
      <c r="L2" s="14"/>
      <c r="M2" s="14"/>
      <c r="O2" s="15"/>
      <c r="Q2" s="14"/>
      <c r="T2" s="24"/>
      <c r="U2" s="24"/>
      <c r="V2" s="24"/>
    </row>
    <row r="3" spans="1:22" s="21" customFormat="1" x14ac:dyDescent="0.15">
      <c r="C3" s="74" t="s">
        <v>249</v>
      </c>
      <c r="D3" s="126" t="s">
        <v>559</v>
      </c>
      <c r="G3" s="22"/>
      <c r="H3" s="22"/>
      <c r="I3" s="23"/>
      <c r="K3" s="14"/>
      <c r="L3" s="14"/>
      <c r="M3" s="14"/>
      <c r="O3" s="15"/>
      <c r="Q3" s="14"/>
      <c r="T3" s="24"/>
      <c r="U3" s="24"/>
      <c r="V3" s="24"/>
    </row>
    <row r="4" spans="1:22" ht="409" x14ac:dyDescent="0.15">
      <c r="C4" s="75" t="s">
        <v>247</v>
      </c>
      <c r="D4" s="126" t="s">
        <v>582</v>
      </c>
    </row>
    <row r="5" spans="1:22" x14ac:dyDescent="0.15">
      <c r="C5" s="100" t="s">
        <v>23</v>
      </c>
      <c r="D5" s="117" t="s">
        <v>352</v>
      </c>
      <c r="E5" s="125" t="s">
        <v>467</v>
      </c>
    </row>
    <row r="6" spans="1:22" x14ac:dyDescent="0.15">
      <c r="C6" s="100" t="s">
        <v>23</v>
      </c>
      <c r="D6"/>
      <c r="E6" s="125"/>
    </row>
    <row r="7" spans="1:22" ht="39" x14ac:dyDescent="0.15">
      <c r="C7" s="100" t="s">
        <v>24</v>
      </c>
      <c r="D7" s="135" t="s">
        <v>560</v>
      </c>
    </row>
    <row r="8" spans="1:22" x14ac:dyDescent="0.15">
      <c r="C8" s="74" t="s">
        <v>141</v>
      </c>
      <c r="D8" s="126" t="s">
        <v>4</v>
      </c>
    </row>
    <row r="9" spans="1:22" x14ac:dyDescent="0.15">
      <c r="C9" s="74" t="s">
        <v>248</v>
      </c>
      <c r="D9" s="126" t="s">
        <v>561</v>
      </c>
      <c r="E9" s="18"/>
      <c r="F9" s="18"/>
      <c r="G9" s="18"/>
      <c r="H9" s="18"/>
      <c r="I9" s="18"/>
      <c r="J9" s="18"/>
      <c r="K9" s="18"/>
      <c r="L9" s="18"/>
      <c r="M9" s="18"/>
      <c r="N9" s="18"/>
      <c r="O9" s="18"/>
      <c r="P9" s="18"/>
      <c r="Q9" s="18"/>
      <c r="R9" s="18"/>
      <c r="S9" s="18"/>
      <c r="T9" s="18"/>
      <c r="U9" s="18"/>
      <c r="V9" s="18"/>
    </row>
    <row r="10" spans="1:22" ht="15" customHeight="1" x14ac:dyDescent="0.15">
      <c r="C10" s="100" t="s">
        <v>258</v>
      </c>
      <c r="D10" s="126" t="s">
        <v>474</v>
      </c>
      <c r="E10" s="21"/>
      <c r="F10" s="21"/>
      <c r="G10" s="22"/>
      <c r="H10" s="22"/>
      <c r="I10" s="23"/>
      <c r="J10" s="21"/>
      <c r="K10" s="14"/>
      <c r="L10" s="14"/>
      <c r="M10" s="14"/>
      <c r="N10" s="21"/>
      <c r="O10" s="15"/>
      <c r="P10" s="21"/>
      <c r="Q10" s="14"/>
      <c r="R10" s="21"/>
      <c r="S10" s="21"/>
    </row>
    <row r="11" spans="1:22" ht="17.25" customHeight="1" x14ac:dyDescent="0.15">
      <c r="C11" s="100" t="s">
        <v>259</v>
      </c>
      <c r="D11" s="126" t="s">
        <v>473</v>
      </c>
      <c r="E11" s="21"/>
      <c r="F11" s="21"/>
      <c r="G11" s="22"/>
      <c r="H11" s="22"/>
      <c r="I11" s="23"/>
      <c r="J11" s="21"/>
      <c r="K11" s="14"/>
      <c r="L11" s="14"/>
      <c r="M11" s="14"/>
      <c r="N11" s="21"/>
      <c r="O11" s="15"/>
      <c r="P11" s="21"/>
      <c r="Q11" s="14"/>
      <c r="R11" s="21"/>
      <c r="S11" s="21"/>
    </row>
    <row r="12" spans="1:22" x14ac:dyDescent="0.15">
      <c r="C12" s="100" t="s">
        <v>495</v>
      </c>
      <c r="D12" s="128" t="s">
        <v>488</v>
      </c>
    </row>
    <row r="13" spans="1:22" x14ac:dyDescent="0.15">
      <c r="C13" s="100" t="s">
        <v>25</v>
      </c>
      <c r="D13" s="127" t="s">
        <v>472</v>
      </c>
    </row>
    <row r="14" spans="1:22" x14ac:dyDescent="0.15">
      <c r="C14" s="74" t="s">
        <v>143</v>
      </c>
      <c r="D14" s="20"/>
    </row>
    <row r="15" spans="1:22" x14ac:dyDescent="0.15">
      <c r="C15" s="28"/>
    </row>
    <row r="16" spans="1:22" x14ac:dyDescent="0.15">
      <c r="C16" s="110"/>
    </row>
    <row r="20" spans="5:15" x14ac:dyDescent="0.15">
      <c r="O20" s="29"/>
    </row>
    <row r="27" spans="5:15" ht="15" x14ac:dyDescent="0.2">
      <c r="E27" s="72"/>
      <c r="F27" s="72"/>
    </row>
    <row r="28" spans="5:15" ht="15" x14ac:dyDescent="0.2">
      <c r="E28" s="72"/>
      <c r="F28" s="72"/>
    </row>
    <row r="29" spans="5:15" ht="15" x14ac:dyDescent="0.2">
      <c r="E29" s="72"/>
      <c r="F29" s="72"/>
    </row>
    <row r="30" spans="5:15" ht="15" x14ac:dyDescent="0.2">
      <c r="E30" s="72"/>
      <c r="F30" s="72"/>
    </row>
    <row r="31" spans="5:15" ht="15" x14ac:dyDescent="0.2">
      <c r="E31" s="72"/>
      <c r="F31" s="72"/>
    </row>
    <row r="32" spans="5:15" ht="15" x14ac:dyDescent="0.2">
      <c r="E32" s="72"/>
      <c r="F32" s="72"/>
    </row>
  </sheetData>
  <phoneticPr fontId="21" type="noConversion"/>
  <hyperlinks>
    <hyperlink ref="D13" r:id="rId1"/>
  </hyperlinks>
  <pageMargins left="0.75" right="0.75" top="1" bottom="1" header="0.5" footer="0.5"/>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dimension ref="A1:E50"/>
  <sheetViews>
    <sheetView workbookViewId="0">
      <selection activeCell="D5" sqref="D5"/>
    </sheetView>
  </sheetViews>
  <sheetFormatPr baseColWidth="10" defaultColWidth="9.1640625" defaultRowHeight="13" x14ac:dyDescent="0.15"/>
  <cols>
    <col min="1" max="1" width="21.5" style="9" customWidth="1"/>
    <col min="2" max="2" width="9.1640625" style="9" customWidth="1"/>
    <col min="3" max="3" width="38.83203125" style="11" bestFit="1" customWidth="1"/>
    <col min="4" max="4" width="45.5" style="9" customWidth="1"/>
    <col min="5" max="5" width="50.5" style="9" customWidth="1"/>
    <col min="6" max="8" width="9.1640625" style="9"/>
    <col min="9" max="9" width="29.83203125" style="9" bestFit="1" customWidth="1"/>
    <col min="10" max="10" width="18.83203125" style="9" bestFit="1" customWidth="1"/>
    <col min="11" max="11" width="10.6640625" style="9" bestFit="1" customWidth="1"/>
    <col min="12" max="16384" width="9.1640625" style="9"/>
  </cols>
  <sheetData>
    <row r="1" spans="1:5" s="61" customFormat="1" ht="14" thickBot="1" x14ac:dyDescent="0.2">
      <c r="C1" s="65" t="s">
        <v>178</v>
      </c>
      <c r="D1" s="70" t="s">
        <v>64</v>
      </c>
    </row>
    <row r="2" spans="1:5" s="61" customFormat="1" ht="12.75" customHeight="1" x14ac:dyDescent="0.15">
      <c r="A2" s="99" t="s">
        <v>451</v>
      </c>
      <c r="C2" s="71" t="s">
        <v>177</v>
      </c>
      <c r="D2" s="61" t="s">
        <v>63</v>
      </c>
    </row>
    <row r="3" spans="1:5" s="61" customFormat="1" ht="12.75" customHeight="1" x14ac:dyDescent="0.15">
      <c r="A3" s="61" t="s">
        <v>20</v>
      </c>
      <c r="C3" s="99" t="s">
        <v>431</v>
      </c>
      <c r="D3" s="119"/>
      <c r="E3" s="124" t="s">
        <v>471</v>
      </c>
    </row>
    <row r="4" spans="1:5" s="61" customFormat="1" ht="12.75" customHeight="1" x14ac:dyDescent="0.15">
      <c r="A4" s="113" t="s">
        <v>313</v>
      </c>
      <c r="C4" s="99" t="s">
        <v>450</v>
      </c>
      <c r="D4" s="119"/>
      <c r="E4" s="124" t="s">
        <v>471</v>
      </c>
    </row>
    <row r="5" spans="1:5" s="61" customFormat="1" ht="12.75" customHeight="1" x14ac:dyDescent="0.15">
      <c r="A5" s="113" t="s">
        <v>314</v>
      </c>
      <c r="C5" s="99" t="s">
        <v>356</v>
      </c>
      <c r="D5" s="119"/>
      <c r="E5" s="124" t="s">
        <v>470</v>
      </c>
    </row>
    <row r="6" spans="1:5" s="61" customFormat="1" ht="12.75" customHeight="1" x14ac:dyDescent="0.15">
      <c r="A6" s="113" t="s">
        <v>315</v>
      </c>
      <c r="C6" s="67" t="s">
        <v>185</v>
      </c>
      <c r="D6" s="120"/>
    </row>
    <row r="7" spans="1:5" s="61" customFormat="1" x14ac:dyDescent="0.15">
      <c r="C7" s="67" t="s">
        <v>167</v>
      </c>
      <c r="D7" s="120"/>
    </row>
    <row r="8" spans="1:5" s="61" customFormat="1" x14ac:dyDescent="0.15">
      <c r="C8" s="67" t="s">
        <v>186</v>
      </c>
      <c r="D8" s="120"/>
    </row>
    <row r="9" spans="1:5" s="61" customFormat="1" x14ac:dyDescent="0.15">
      <c r="C9" s="67" t="s">
        <v>187</v>
      </c>
      <c r="D9" s="120"/>
    </row>
    <row r="10" spans="1:5" s="61" customFormat="1" x14ac:dyDescent="0.15">
      <c r="C10" s="67" t="s">
        <v>188</v>
      </c>
      <c r="D10" s="120"/>
    </row>
    <row r="11" spans="1:5" s="61" customFormat="1" x14ac:dyDescent="0.15">
      <c r="C11" s="67" t="s">
        <v>189</v>
      </c>
      <c r="D11" s="120"/>
    </row>
    <row r="12" spans="1:5" s="61" customFormat="1" x14ac:dyDescent="0.15">
      <c r="C12" s="67" t="s">
        <v>190</v>
      </c>
      <c r="D12" s="120"/>
    </row>
    <row r="13" spans="1:5" s="61" customFormat="1" x14ac:dyDescent="0.15">
      <c r="C13" s="67" t="s">
        <v>191</v>
      </c>
      <c r="D13" s="120"/>
    </row>
    <row r="14" spans="1:5" s="61" customFormat="1" x14ac:dyDescent="0.15">
      <c r="C14" s="67" t="s">
        <v>192</v>
      </c>
      <c r="D14" s="120"/>
    </row>
    <row r="15" spans="1:5" s="61" customFormat="1" x14ac:dyDescent="0.15">
      <c r="C15" s="67" t="s">
        <v>193</v>
      </c>
      <c r="D15" s="120"/>
    </row>
    <row r="16" spans="1:5" s="61" customFormat="1" x14ac:dyDescent="0.15">
      <c r="C16" s="67" t="s">
        <v>194</v>
      </c>
      <c r="D16" s="120"/>
    </row>
    <row r="17" spans="3:4" s="61" customFormat="1" x14ac:dyDescent="0.15">
      <c r="C17" s="67" t="s">
        <v>195</v>
      </c>
      <c r="D17" s="120"/>
    </row>
    <row r="18" spans="3:4" s="61" customFormat="1" x14ac:dyDescent="0.15">
      <c r="C18" s="67" t="s">
        <v>179</v>
      </c>
      <c r="D18" s="120"/>
    </row>
    <row r="19" spans="3:4" s="61" customFormat="1" x14ac:dyDescent="0.15">
      <c r="C19" s="67" t="s">
        <v>196</v>
      </c>
      <c r="D19" s="120"/>
    </row>
    <row r="20" spans="3:4" s="61" customFormat="1" x14ac:dyDescent="0.15">
      <c r="C20" s="67" t="s">
        <v>197</v>
      </c>
      <c r="D20" s="120"/>
    </row>
    <row r="21" spans="3:4" s="61" customFormat="1" x14ac:dyDescent="0.15">
      <c r="C21" s="67" t="s">
        <v>198</v>
      </c>
      <c r="D21" s="120"/>
    </row>
    <row r="22" spans="3:4" s="61" customFormat="1" x14ac:dyDescent="0.15">
      <c r="C22" s="67" t="s">
        <v>199</v>
      </c>
      <c r="D22" s="120"/>
    </row>
    <row r="23" spans="3:4" s="61" customFormat="1" x14ac:dyDescent="0.15">
      <c r="C23" s="67" t="s">
        <v>200</v>
      </c>
      <c r="D23" s="120"/>
    </row>
    <row r="24" spans="3:4" s="61" customFormat="1" x14ac:dyDescent="0.15">
      <c r="C24" s="67" t="s">
        <v>201</v>
      </c>
      <c r="D24" s="120"/>
    </row>
    <row r="25" spans="3:4" s="61" customFormat="1" x14ac:dyDescent="0.15">
      <c r="C25" s="67" t="s">
        <v>202</v>
      </c>
      <c r="D25" s="120"/>
    </row>
    <row r="26" spans="3:4" s="61" customFormat="1" x14ac:dyDescent="0.15">
      <c r="C26" s="67" t="s">
        <v>203</v>
      </c>
      <c r="D26" s="120"/>
    </row>
    <row r="27" spans="3:4" s="61" customFormat="1" x14ac:dyDescent="0.15">
      <c r="C27" s="67" t="s">
        <v>204</v>
      </c>
      <c r="D27" s="120"/>
    </row>
    <row r="28" spans="3:4" s="61" customFormat="1" x14ac:dyDescent="0.15">
      <c r="C28" s="67" t="s">
        <v>205</v>
      </c>
      <c r="D28" s="120"/>
    </row>
    <row r="29" spans="3:4" s="61" customFormat="1" x14ac:dyDescent="0.15">
      <c r="C29" s="67" t="s">
        <v>206</v>
      </c>
      <c r="D29" s="120"/>
    </row>
    <row r="30" spans="3:4" s="61" customFormat="1" x14ac:dyDescent="0.15">
      <c r="C30" s="67" t="s">
        <v>180</v>
      </c>
      <c r="D30" s="120"/>
    </row>
    <row r="31" spans="3:4" s="61" customFormat="1" x14ac:dyDescent="0.15">
      <c r="C31" s="67" t="s">
        <v>207</v>
      </c>
      <c r="D31" s="120"/>
    </row>
    <row r="32" spans="3:4" s="61" customFormat="1" x14ac:dyDescent="0.15">
      <c r="C32" s="67" t="s">
        <v>208</v>
      </c>
      <c r="D32" s="120"/>
    </row>
    <row r="33" spans="3:4" s="61" customFormat="1" x14ac:dyDescent="0.15">
      <c r="C33" s="67" t="s">
        <v>61</v>
      </c>
      <c r="D33" s="120"/>
    </row>
    <row r="34" spans="3:4" s="61" customFormat="1" x14ac:dyDescent="0.15">
      <c r="C34" s="67" t="s">
        <v>209</v>
      </c>
      <c r="D34" s="120"/>
    </row>
    <row r="35" spans="3:4" s="61" customFormat="1" x14ac:dyDescent="0.15">
      <c r="C35" s="67" t="s">
        <v>210</v>
      </c>
      <c r="D35" s="120"/>
    </row>
    <row r="36" spans="3:4" s="61" customFormat="1" x14ac:dyDescent="0.15">
      <c r="C36" s="67" t="s">
        <v>211</v>
      </c>
      <c r="D36" s="120"/>
    </row>
    <row r="37" spans="3:4" s="61" customFormat="1" x14ac:dyDescent="0.15">
      <c r="C37" s="67" t="s">
        <v>212</v>
      </c>
      <c r="D37" s="120"/>
    </row>
    <row r="38" spans="3:4" s="61" customFormat="1" x14ac:dyDescent="0.15">
      <c r="C38" s="67" t="s">
        <v>181</v>
      </c>
      <c r="D38" s="120"/>
    </row>
    <row r="39" spans="3:4" s="61" customFormat="1" x14ac:dyDescent="0.15">
      <c r="C39" s="67" t="s">
        <v>182</v>
      </c>
      <c r="D39" s="120"/>
    </row>
    <row r="40" spans="3:4" s="61" customFormat="1" x14ac:dyDescent="0.15">
      <c r="C40" s="67" t="s">
        <v>183</v>
      </c>
      <c r="D40" s="120"/>
    </row>
    <row r="41" spans="3:4" s="61" customFormat="1" x14ac:dyDescent="0.15">
      <c r="C41" s="67" t="s">
        <v>213</v>
      </c>
      <c r="D41" s="120"/>
    </row>
    <row r="42" spans="3:4" s="61" customFormat="1" x14ac:dyDescent="0.15">
      <c r="C42" s="67" t="s">
        <v>214</v>
      </c>
      <c r="D42" s="120"/>
    </row>
    <row r="43" spans="3:4" s="61" customFormat="1" x14ac:dyDescent="0.15">
      <c r="C43" s="67" t="s">
        <v>215</v>
      </c>
      <c r="D43" s="120"/>
    </row>
    <row r="44" spans="3:4" s="61" customFormat="1" x14ac:dyDescent="0.15">
      <c r="C44" s="67" t="s">
        <v>216</v>
      </c>
      <c r="D44" s="120"/>
    </row>
    <row r="45" spans="3:4" s="61" customFormat="1" x14ac:dyDescent="0.15">
      <c r="C45" s="67" t="s">
        <v>217</v>
      </c>
      <c r="D45" s="120"/>
    </row>
    <row r="46" spans="3:4" s="61" customFormat="1" x14ac:dyDescent="0.15">
      <c r="C46" s="67" t="s">
        <v>184</v>
      </c>
      <c r="D46" s="120"/>
    </row>
    <row r="47" spans="3:4" s="61" customFormat="1" x14ac:dyDescent="0.15">
      <c r="C47" s="67" t="s">
        <v>218</v>
      </c>
      <c r="D47" s="120"/>
    </row>
    <row r="48" spans="3:4" s="61" customFormat="1" x14ac:dyDescent="0.15">
      <c r="C48" s="67" t="s">
        <v>219</v>
      </c>
      <c r="D48" s="120"/>
    </row>
    <row r="49" spans="3:4" s="61" customFormat="1" x14ac:dyDescent="0.15">
      <c r="C49" s="67" t="s">
        <v>220</v>
      </c>
      <c r="D49" s="120"/>
    </row>
    <row r="50" spans="3:4" s="61" customFormat="1" x14ac:dyDescent="0.15">
      <c r="C50" s="67" t="s">
        <v>221</v>
      </c>
      <c r="D50" s="120"/>
    </row>
  </sheetData>
  <phoneticPr fontId="21" type="noConversion"/>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enableFormatConditionsCalculation="0"/>
  <dimension ref="A1:E48"/>
  <sheetViews>
    <sheetView topLeftCell="A31" workbookViewId="0">
      <selection activeCell="D45" sqref="D45"/>
    </sheetView>
  </sheetViews>
  <sheetFormatPr baseColWidth="10" defaultColWidth="9.1640625" defaultRowHeight="13" x14ac:dyDescent="0.15"/>
  <cols>
    <col min="1" max="1" width="16.6640625" style="9" customWidth="1"/>
    <col min="2" max="2" width="4.6640625" style="9" customWidth="1"/>
    <col min="3" max="3" width="49.6640625" style="9" bestFit="1" customWidth="1"/>
    <col min="4" max="4" width="23.33203125" style="9" bestFit="1" customWidth="1"/>
    <col min="5" max="5" width="50.5" style="80" customWidth="1"/>
    <col min="6" max="16384" width="9.1640625" style="9"/>
  </cols>
  <sheetData>
    <row r="1" spans="1:5" s="61" customFormat="1" ht="14" thickBot="1" x14ac:dyDescent="0.2">
      <c r="C1" s="65" t="s">
        <v>222</v>
      </c>
      <c r="D1" s="70" t="s">
        <v>65</v>
      </c>
      <c r="E1" s="124"/>
    </row>
    <row r="2" spans="1:5" s="61" customFormat="1" x14ac:dyDescent="0.15">
      <c r="A2" s="99" t="s">
        <v>451</v>
      </c>
      <c r="C2" s="71" t="s">
        <v>177</v>
      </c>
      <c r="D2" s="61" t="s">
        <v>63</v>
      </c>
      <c r="E2" s="123"/>
    </row>
    <row r="3" spans="1:5" s="61" customFormat="1" x14ac:dyDescent="0.15">
      <c r="C3" s="98" t="s">
        <v>432</v>
      </c>
      <c r="D3" s="118" t="s">
        <v>425</v>
      </c>
      <c r="E3" s="123" t="s">
        <v>471</v>
      </c>
    </row>
    <row r="4" spans="1:5" s="61" customFormat="1" x14ac:dyDescent="0.15">
      <c r="C4" s="98" t="s">
        <v>316</v>
      </c>
      <c r="D4" s="118" t="s">
        <v>427</v>
      </c>
      <c r="E4" s="123" t="s">
        <v>471</v>
      </c>
    </row>
    <row r="5" spans="1:5" s="61" customFormat="1" x14ac:dyDescent="0.15">
      <c r="C5" s="67" t="s">
        <v>70</v>
      </c>
      <c r="E5" s="123"/>
    </row>
    <row r="6" spans="1:5" s="61" customFormat="1" ht="15" x14ac:dyDescent="0.15">
      <c r="C6" s="84" t="s">
        <v>304</v>
      </c>
      <c r="E6" s="123"/>
    </row>
    <row r="7" spans="1:5" s="61" customFormat="1" x14ac:dyDescent="0.15">
      <c r="C7" s="85" t="s">
        <v>300</v>
      </c>
      <c r="E7" s="123"/>
    </row>
    <row r="8" spans="1:5" s="61" customFormat="1" x14ac:dyDescent="0.15">
      <c r="C8" s="67" t="s">
        <v>302</v>
      </c>
      <c r="E8" s="123"/>
    </row>
    <row r="9" spans="1:5" s="61" customFormat="1" x14ac:dyDescent="0.15">
      <c r="C9" s="67" t="s">
        <v>303</v>
      </c>
      <c r="E9" s="123"/>
    </row>
    <row r="10" spans="1:5" s="61" customFormat="1" ht="15" x14ac:dyDescent="0.15">
      <c r="C10" s="84" t="s">
        <v>448</v>
      </c>
      <c r="E10" s="123"/>
    </row>
    <row r="11" spans="1:5" s="61" customFormat="1" x14ac:dyDescent="0.15">
      <c r="C11" s="85" t="s">
        <v>449</v>
      </c>
      <c r="E11" s="123"/>
    </row>
    <row r="12" spans="1:5" s="61" customFormat="1" ht="15" x14ac:dyDescent="0.15">
      <c r="C12" s="84" t="s">
        <v>305</v>
      </c>
      <c r="E12" s="123"/>
    </row>
    <row r="13" spans="1:5" s="61" customFormat="1" x14ac:dyDescent="0.15">
      <c r="C13" s="67" t="s">
        <v>59</v>
      </c>
      <c r="E13" s="123"/>
    </row>
    <row r="14" spans="1:5" s="61" customFormat="1" x14ac:dyDescent="0.15">
      <c r="C14" s="67" t="s">
        <v>61</v>
      </c>
      <c r="D14" s="134" t="s">
        <v>3</v>
      </c>
      <c r="E14" s="123"/>
    </row>
    <row r="15" spans="1:5" s="61" customFormat="1" ht="26" x14ac:dyDescent="0.15">
      <c r="C15" s="67" t="s">
        <v>361</v>
      </c>
      <c r="D15" s="61" t="s">
        <v>556</v>
      </c>
      <c r="E15" s="123"/>
    </row>
    <row r="16" spans="1:5" s="61" customFormat="1" x14ac:dyDescent="0.15">
      <c r="C16" s="67" t="s">
        <v>223</v>
      </c>
      <c r="E16" s="123"/>
    </row>
    <row r="17" spans="3:5" s="61" customFormat="1" x14ac:dyDescent="0.15">
      <c r="C17" s="67" t="s">
        <v>224</v>
      </c>
      <c r="D17" s="61" t="s">
        <v>0</v>
      </c>
      <c r="E17" s="123"/>
    </row>
    <row r="18" spans="3:5" s="61" customFormat="1" x14ac:dyDescent="0.15">
      <c r="C18" s="98" t="s">
        <v>317</v>
      </c>
      <c r="D18" s="118" t="s">
        <v>435</v>
      </c>
      <c r="E18" s="123" t="s">
        <v>471</v>
      </c>
    </row>
    <row r="19" spans="3:5" s="61" customFormat="1" x14ac:dyDescent="0.15">
      <c r="C19" s="67" t="s">
        <v>225</v>
      </c>
      <c r="D19" s="61" t="s">
        <v>482</v>
      </c>
      <c r="E19" s="123"/>
    </row>
    <row r="20" spans="3:5" s="61" customFormat="1" x14ac:dyDescent="0.15">
      <c r="C20" s="98" t="s">
        <v>318</v>
      </c>
      <c r="D20" s="61" t="s">
        <v>480</v>
      </c>
      <c r="E20" s="123"/>
    </row>
    <row r="21" spans="3:5" s="61" customFormat="1" x14ac:dyDescent="0.15">
      <c r="C21" s="67" t="s">
        <v>226</v>
      </c>
      <c r="D21" s="61" t="s">
        <v>481</v>
      </c>
      <c r="E21" s="123"/>
    </row>
    <row r="22" spans="3:5" s="61" customFormat="1" ht="26" x14ac:dyDescent="0.15">
      <c r="C22" s="67" t="s">
        <v>227</v>
      </c>
      <c r="D22" s="61" t="s">
        <v>508</v>
      </c>
      <c r="E22" s="123"/>
    </row>
    <row r="23" spans="3:5" s="61" customFormat="1" x14ac:dyDescent="0.15">
      <c r="C23" s="67" t="s">
        <v>376</v>
      </c>
      <c r="D23" s="61" t="s">
        <v>483</v>
      </c>
      <c r="E23" s="123"/>
    </row>
    <row r="24" spans="3:5" s="61" customFormat="1" ht="26" x14ac:dyDescent="0.15">
      <c r="C24" s="67" t="s">
        <v>377</v>
      </c>
      <c r="D24" s="61" t="s">
        <v>484</v>
      </c>
      <c r="E24" s="123"/>
    </row>
    <row r="25" spans="3:5" s="61" customFormat="1" x14ac:dyDescent="0.15">
      <c r="C25" s="67" t="s">
        <v>378</v>
      </c>
      <c r="D25" s="61" t="s">
        <v>485</v>
      </c>
      <c r="E25" s="123"/>
    </row>
    <row r="26" spans="3:5" s="61" customFormat="1" x14ac:dyDescent="0.15">
      <c r="C26" s="67" t="s">
        <v>379</v>
      </c>
      <c r="D26" s="60"/>
      <c r="E26" s="123"/>
    </row>
    <row r="27" spans="3:5" s="61" customFormat="1" x14ac:dyDescent="0.15">
      <c r="C27" s="67" t="s">
        <v>380</v>
      </c>
      <c r="E27" s="123"/>
    </row>
    <row r="28" spans="3:5" s="61" customFormat="1" x14ac:dyDescent="0.15">
      <c r="C28" s="67" t="s">
        <v>381</v>
      </c>
      <c r="D28" s="60" t="s">
        <v>486</v>
      </c>
      <c r="E28" s="123"/>
    </row>
    <row r="29" spans="3:5" s="61" customFormat="1" x14ac:dyDescent="0.15">
      <c r="C29" s="67" t="s">
        <v>66</v>
      </c>
      <c r="E29" s="123"/>
    </row>
    <row r="30" spans="3:5" s="61" customFormat="1" x14ac:dyDescent="0.15">
      <c r="C30" s="67" t="s">
        <v>67</v>
      </c>
      <c r="D30" s="61" t="s">
        <v>557</v>
      </c>
      <c r="E30" s="123"/>
    </row>
    <row r="31" spans="3:5" s="61" customFormat="1" x14ac:dyDescent="0.15">
      <c r="C31" s="67" t="s">
        <v>68</v>
      </c>
      <c r="D31" s="61" t="s">
        <v>509</v>
      </c>
      <c r="E31" s="123"/>
    </row>
    <row r="32" spans="3:5" s="61" customFormat="1" x14ac:dyDescent="0.15">
      <c r="C32" s="67" t="s">
        <v>382</v>
      </c>
      <c r="D32" s="137">
        <v>32</v>
      </c>
      <c r="E32" s="123"/>
    </row>
    <row r="33" spans="3:4" x14ac:dyDescent="0.15">
      <c r="C33" s="67" t="s">
        <v>383</v>
      </c>
    </row>
    <row r="34" spans="3:4" x14ac:dyDescent="0.15">
      <c r="C34" s="67" t="s">
        <v>233</v>
      </c>
    </row>
    <row r="35" spans="3:4" x14ac:dyDescent="0.15">
      <c r="C35" s="67" t="s">
        <v>234</v>
      </c>
    </row>
    <row r="36" spans="3:4" x14ac:dyDescent="0.15">
      <c r="C36" s="67" t="s">
        <v>235</v>
      </c>
    </row>
    <row r="37" spans="3:4" x14ac:dyDescent="0.15">
      <c r="C37" s="67" t="s">
        <v>236</v>
      </c>
    </row>
    <row r="38" spans="3:4" x14ac:dyDescent="0.15">
      <c r="C38" s="67" t="s">
        <v>237</v>
      </c>
    </row>
    <row r="39" spans="3:4" x14ac:dyDescent="0.15">
      <c r="C39" s="67" t="s">
        <v>238</v>
      </c>
    </row>
    <row r="40" spans="3:4" x14ac:dyDescent="0.15">
      <c r="C40" s="67" t="s">
        <v>239</v>
      </c>
    </row>
    <row r="41" spans="3:4" x14ac:dyDescent="0.15">
      <c r="C41" s="67" t="s">
        <v>69</v>
      </c>
    </row>
    <row r="42" spans="3:4" x14ac:dyDescent="0.15">
      <c r="C42" s="67" t="s">
        <v>240</v>
      </c>
      <c r="D42" s="9" t="s">
        <v>511</v>
      </c>
    </row>
    <row r="43" spans="3:4" x14ac:dyDescent="0.15">
      <c r="C43" s="67" t="s">
        <v>241</v>
      </c>
      <c r="D43" s="61" t="s">
        <v>557</v>
      </c>
    </row>
    <row r="44" spans="3:4" x14ac:dyDescent="0.15">
      <c r="C44" s="67" t="s">
        <v>294</v>
      </c>
    </row>
    <row r="45" spans="3:4" x14ac:dyDescent="0.15">
      <c r="C45" s="67" t="s">
        <v>296</v>
      </c>
    </row>
    <row r="46" spans="3:4" x14ac:dyDescent="0.15">
      <c r="C46" s="67" t="s">
        <v>295</v>
      </c>
    </row>
    <row r="47" spans="3:4" x14ac:dyDescent="0.15">
      <c r="C47" s="67" t="s">
        <v>298</v>
      </c>
    </row>
    <row r="48" spans="3:4" x14ac:dyDescent="0.15">
      <c r="C48" s="67" t="s">
        <v>297</v>
      </c>
    </row>
  </sheetData>
  <phoneticPr fontId="21" type="noConversion"/>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pageSetup orientation="portrait" horizontalDpi="4294967292" verticalDpi="4294967292"/>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enableFormatConditionsCalculation="0"/>
  <dimension ref="C1:G26"/>
  <sheetViews>
    <sheetView workbookViewId="0">
      <selection activeCell="C15" sqref="C15:C26"/>
    </sheetView>
  </sheetViews>
  <sheetFormatPr baseColWidth="10" defaultColWidth="8.83203125" defaultRowHeight="13" x14ac:dyDescent="0.15"/>
  <cols>
    <col min="3" max="3" width="23.6640625" bestFit="1" customWidth="1"/>
    <col min="4" max="4" width="16.83203125" bestFit="1" customWidth="1"/>
    <col min="5" max="5" width="7.6640625" bestFit="1" customWidth="1"/>
    <col min="6" max="6" width="12.5" bestFit="1" customWidth="1"/>
    <col min="7" max="7" width="17.83203125" bestFit="1" customWidth="1"/>
  </cols>
  <sheetData>
    <row r="1" spans="3:7" ht="15" x14ac:dyDescent="0.2">
      <c r="C1" s="112" t="s">
        <v>321</v>
      </c>
      <c r="D1" s="30" t="s">
        <v>79</v>
      </c>
      <c r="E1" s="78" t="s">
        <v>41</v>
      </c>
      <c r="F1" s="78" t="s">
        <v>250</v>
      </c>
      <c r="G1" s="78" t="s">
        <v>262</v>
      </c>
    </row>
    <row r="2" spans="3:7" ht="15" x14ac:dyDescent="0.2">
      <c r="C2" s="30" t="s">
        <v>320</v>
      </c>
      <c r="D2" s="102" t="s">
        <v>319</v>
      </c>
      <c r="E2" s="79" t="s">
        <v>6</v>
      </c>
      <c r="F2" s="79" t="s">
        <v>263</v>
      </c>
      <c r="G2" s="79" t="s">
        <v>264</v>
      </c>
    </row>
    <row r="3" spans="3:7" x14ac:dyDescent="0.15">
      <c r="C3" s="114" t="s">
        <v>322</v>
      </c>
      <c r="D3" s="9" t="s">
        <v>265</v>
      </c>
      <c r="E3" s="9" t="s">
        <v>266</v>
      </c>
      <c r="F3" s="9" t="s">
        <v>267</v>
      </c>
      <c r="G3" s="80">
        <v>5</v>
      </c>
    </row>
    <row r="4" spans="3:7" x14ac:dyDescent="0.15">
      <c r="C4" s="114" t="s">
        <v>322</v>
      </c>
      <c r="D4" s="9" t="s">
        <v>268</v>
      </c>
      <c r="E4" s="9" t="s">
        <v>266</v>
      </c>
      <c r="F4" s="9" t="s">
        <v>267</v>
      </c>
      <c r="G4" s="80">
        <v>5</v>
      </c>
    </row>
    <row r="5" spans="3:7" x14ac:dyDescent="0.15">
      <c r="C5" s="114" t="s">
        <v>322</v>
      </c>
      <c r="D5" s="9" t="s">
        <v>269</v>
      </c>
      <c r="E5" s="9" t="s">
        <v>266</v>
      </c>
      <c r="F5" s="9" t="s">
        <v>267</v>
      </c>
      <c r="G5" s="80">
        <v>5</v>
      </c>
    </row>
    <row r="6" spans="3:7" x14ac:dyDescent="0.15">
      <c r="C6" s="114" t="s">
        <v>322</v>
      </c>
      <c r="D6" s="9" t="s">
        <v>270</v>
      </c>
      <c r="E6" s="9" t="s">
        <v>266</v>
      </c>
      <c r="F6" s="9" t="s">
        <v>267</v>
      </c>
      <c r="G6" s="80">
        <v>0</v>
      </c>
    </row>
    <row r="7" spans="3:7" x14ac:dyDescent="0.15">
      <c r="C7" s="114" t="s">
        <v>322</v>
      </c>
      <c r="D7" s="9" t="s">
        <v>271</v>
      </c>
      <c r="E7" s="9" t="s">
        <v>266</v>
      </c>
      <c r="F7" s="9" t="s">
        <v>267</v>
      </c>
      <c r="G7" s="80">
        <v>0</v>
      </c>
    </row>
    <row r="8" spans="3:7" x14ac:dyDescent="0.15">
      <c r="C8" s="114" t="s">
        <v>322</v>
      </c>
      <c r="D8" s="9" t="s">
        <v>272</v>
      </c>
      <c r="E8" s="9" t="s">
        <v>266</v>
      </c>
      <c r="F8" s="9" t="s">
        <v>267</v>
      </c>
      <c r="G8" s="80">
        <v>0</v>
      </c>
    </row>
    <row r="9" spans="3:7" x14ac:dyDescent="0.15">
      <c r="C9" s="114" t="s">
        <v>322</v>
      </c>
      <c r="D9" s="9" t="s">
        <v>273</v>
      </c>
      <c r="E9" s="9" t="s">
        <v>266</v>
      </c>
      <c r="F9" s="81" t="s">
        <v>274</v>
      </c>
      <c r="G9" s="80">
        <v>5</v>
      </c>
    </row>
    <row r="10" spans="3:7" x14ac:dyDescent="0.15">
      <c r="C10" s="114" t="s">
        <v>322</v>
      </c>
      <c r="D10" s="9" t="s">
        <v>275</v>
      </c>
      <c r="E10" s="9" t="s">
        <v>266</v>
      </c>
      <c r="F10" s="81" t="s">
        <v>274</v>
      </c>
      <c r="G10" s="80">
        <v>5</v>
      </c>
    </row>
    <row r="11" spans="3:7" x14ac:dyDescent="0.15">
      <c r="C11" s="114" t="s">
        <v>322</v>
      </c>
      <c r="D11" s="9" t="s">
        <v>276</v>
      </c>
      <c r="E11" s="9" t="s">
        <v>266</v>
      </c>
      <c r="F11" s="81" t="s">
        <v>274</v>
      </c>
      <c r="G11" s="80">
        <v>5</v>
      </c>
    </row>
    <row r="12" spans="3:7" x14ac:dyDescent="0.15">
      <c r="C12" s="114" t="s">
        <v>322</v>
      </c>
      <c r="D12" s="9" t="s">
        <v>277</v>
      </c>
      <c r="E12" s="9" t="s">
        <v>266</v>
      </c>
      <c r="F12" s="81" t="s">
        <v>274</v>
      </c>
      <c r="G12" s="80">
        <v>0</v>
      </c>
    </row>
    <row r="13" spans="3:7" x14ac:dyDescent="0.15">
      <c r="C13" s="114" t="s">
        <v>322</v>
      </c>
      <c r="D13" s="9" t="s">
        <v>278</v>
      </c>
      <c r="E13" s="9" t="s">
        <v>266</v>
      </c>
      <c r="F13" s="81" t="s">
        <v>274</v>
      </c>
      <c r="G13" s="80">
        <v>0</v>
      </c>
    </row>
    <row r="14" spans="3:7" x14ac:dyDescent="0.15">
      <c r="C14" s="114" t="s">
        <v>322</v>
      </c>
      <c r="D14" s="9" t="s">
        <v>279</v>
      </c>
      <c r="E14" s="9" t="s">
        <v>266</v>
      </c>
      <c r="F14" s="81" t="s">
        <v>274</v>
      </c>
      <c r="G14" s="80">
        <v>0</v>
      </c>
    </row>
    <row r="15" spans="3:7" x14ac:dyDescent="0.15">
      <c r="C15" s="114" t="s">
        <v>323</v>
      </c>
      <c r="D15" s="9" t="s">
        <v>280</v>
      </c>
      <c r="E15" s="9" t="s">
        <v>281</v>
      </c>
      <c r="F15" s="9" t="s">
        <v>267</v>
      </c>
      <c r="G15" s="80">
        <v>5</v>
      </c>
    </row>
    <row r="16" spans="3:7" x14ac:dyDescent="0.15">
      <c r="C16" s="114" t="s">
        <v>323</v>
      </c>
      <c r="D16" s="9" t="s">
        <v>282</v>
      </c>
      <c r="E16" s="9" t="s">
        <v>281</v>
      </c>
      <c r="F16" s="9" t="s">
        <v>267</v>
      </c>
      <c r="G16" s="80">
        <v>5</v>
      </c>
    </row>
    <row r="17" spans="3:7" x14ac:dyDescent="0.15">
      <c r="C17" s="114" t="s">
        <v>323</v>
      </c>
      <c r="D17" s="9" t="s">
        <v>283</v>
      </c>
      <c r="E17" s="9" t="s">
        <v>281</v>
      </c>
      <c r="F17" s="9" t="s">
        <v>267</v>
      </c>
      <c r="G17" s="80">
        <v>5</v>
      </c>
    </row>
    <row r="18" spans="3:7" x14ac:dyDescent="0.15">
      <c r="C18" s="114" t="s">
        <v>323</v>
      </c>
      <c r="D18" s="9" t="s">
        <v>284</v>
      </c>
      <c r="E18" s="9" t="s">
        <v>281</v>
      </c>
      <c r="F18" s="9" t="s">
        <v>267</v>
      </c>
      <c r="G18" s="80">
        <v>0</v>
      </c>
    </row>
    <row r="19" spans="3:7" x14ac:dyDescent="0.15">
      <c r="C19" s="114" t="s">
        <v>323</v>
      </c>
      <c r="D19" s="9" t="s">
        <v>285</v>
      </c>
      <c r="E19" s="9" t="s">
        <v>281</v>
      </c>
      <c r="F19" s="9" t="s">
        <v>267</v>
      </c>
      <c r="G19" s="80">
        <v>0</v>
      </c>
    </row>
    <row r="20" spans="3:7" x14ac:dyDescent="0.15">
      <c r="C20" s="114" t="s">
        <v>323</v>
      </c>
      <c r="D20" s="9" t="s">
        <v>286</v>
      </c>
      <c r="E20" s="9" t="s">
        <v>281</v>
      </c>
      <c r="F20" s="9" t="s">
        <v>267</v>
      </c>
      <c r="G20" s="80">
        <v>0</v>
      </c>
    </row>
    <row r="21" spans="3:7" x14ac:dyDescent="0.15">
      <c r="C21" s="114" t="s">
        <v>323</v>
      </c>
      <c r="D21" s="9" t="s">
        <v>287</v>
      </c>
      <c r="E21" s="9" t="s">
        <v>281</v>
      </c>
      <c r="F21" s="81" t="s">
        <v>274</v>
      </c>
      <c r="G21" s="80">
        <v>5</v>
      </c>
    </row>
    <row r="22" spans="3:7" x14ac:dyDescent="0.15">
      <c r="C22" s="114" t="s">
        <v>323</v>
      </c>
      <c r="D22" s="9" t="s">
        <v>288</v>
      </c>
      <c r="E22" s="9" t="s">
        <v>281</v>
      </c>
      <c r="F22" s="81" t="s">
        <v>274</v>
      </c>
      <c r="G22" s="80">
        <v>5</v>
      </c>
    </row>
    <row r="23" spans="3:7" x14ac:dyDescent="0.15">
      <c r="C23" s="114" t="s">
        <v>323</v>
      </c>
      <c r="D23" s="9" t="s">
        <v>289</v>
      </c>
      <c r="E23" s="9" t="s">
        <v>281</v>
      </c>
      <c r="F23" s="81" t="s">
        <v>274</v>
      </c>
      <c r="G23" s="80">
        <v>5</v>
      </c>
    </row>
    <row r="24" spans="3:7" x14ac:dyDescent="0.15">
      <c r="C24" s="114" t="s">
        <v>323</v>
      </c>
      <c r="D24" s="9" t="s">
        <v>290</v>
      </c>
      <c r="E24" s="9" t="s">
        <v>281</v>
      </c>
      <c r="F24" s="81" t="s">
        <v>274</v>
      </c>
      <c r="G24" s="80">
        <v>0</v>
      </c>
    </row>
    <row r="25" spans="3:7" x14ac:dyDescent="0.15">
      <c r="C25" s="114" t="s">
        <v>323</v>
      </c>
      <c r="D25" s="9" t="s">
        <v>291</v>
      </c>
      <c r="E25" s="9" t="s">
        <v>281</v>
      </c>
      <c r="F25" s="81" t="s">
        <v>274</v>
      </c>
      <c r="G25" s="80">
        <v>0</v>
      </c>
    </row>
    <row r="26" spans="3:7" x14ac:dyDescent="0.15">
      <c r="C26" s="114" t="s">
        <v>323</v>
      </c>
      <c r="D26" s="9" t="s">
        <v>292</v>
      </c>
      <c r="E26" s="9" t="s">
        <v>281</v>
      </c>
      <c r="F26" s="81" t="s">
        <v>274</v>
      </c>
      <c r="G26" s="80">
        <v>0</v>
      </c>
    </row>
  </sheetData>
  <phoneticPr fontId="21"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enableFormatConditionsCalculation="0"/>
  <dimension ref="A6:D31"/>
  <sheetViews>
    <sheetView workbookViewId="0">
      <selection activeCell="A6" sqref="A6"/>
    </sheetView>
  </sheetViews>
  <sheetFormatPr baseColWidth="10" defaultColWidth="9.1640625" defaultRowHeight="13" x14ac:dyDescent="0.15"/>
  <cols>
    <col min="1" max="1" width="21.5" style="5" bestFit="1" customWidth="1"/>
    <col min="2" max="2" width="39.83203125" style="5" bestFit="1" customWidth="1"/>
    <col min="3" max="7" width="9.1640625" style="5"/>
    <col min="8" max="8" width="20.83203125" style="5" bestFit="1" customWidth="1"/>
    <col min="9" max="16384" width="9.1640625" style="5"/>
  </cols>
  <sheetData>
    <row r="6" spans="1:4" ht="15" x14ac:dyDescent="0.2">
      <c r="B6" s="77"/>
      <c r="C6" s="77"/>
      <c r="D6" s="77"/>
    </row>
    <row r="7" spans="1:4" ht="15" x14ac:dyDescent="0.2">
      <c r="A7" s="77"/>
      <c r="B7" s="77"/>
      <c r="C7" s="77"/>
      <c r="D7" s="77"/>
    </row>
    <row r="8" spans="1:4" x14ac:dyDescent="0.15">
      <c r="D8" s="76"/>
    </row>
    <row r="9" spans="1:4" x14ac:dyDescent="0.15">
      <c r="D9" s="76"/>
    </row>
    <row r="10" spans="1:4" x14ac:dyDescent="0.15">
      <c r="D10" s="76"/>
    </row>
    <row r="11" spans="1:4" x14ac:dyDescent="0.15">
      <c r="D11" s="76"/>
    </row>
    <row r="12" spans="1:4" x14ac:dyDescent="0.15">
      <c r="D12" s="76"/>
    </row>
    <row r="13" spans="1:4" x14ac:dyDescent="0.15">
      <c r="D13" s="76"/>
    </row>
    <row r="14" spans="1:4" x14ac:dyDescent="0.15">
      <c r="C14" s="6"/>
      <c r="D14" s="76"/>
    </row>
    <row r="15" spans="1:4" x14ac:dyDescent="0.15">
      <c r="C15" s="6"/>
      <c r="D15" s="76"/>
    </row>
    <row r="16" spans="1:4" x14ac:dyDescent="0.15">
      <c r="C16" s="6"/>
      <c r="D16" s="76"/>
    </row>
    <row r="17" spans="3:4" x14ac:dyDescent="0.15">
      <c r="C17" s="6"/>
      <c r="D17" s="76"/>
    </row>
    <row r="18" spans="3:4" x14ac:dyDescent="0.15">
      <c r="C18" s="6"/>
      <c r="D18" s="76"/>
    </row>
    <row r="19" spans="3:4" x14ac:dyDescent="0.15">
      <c r="C19" s="6"/>
      <c r="D19" s="76"/>
    </row>
    <row r="20" spans="3:4" x14ac:dyDescent="0.15">
      <c r="D20" s="76"/>
    </row>
    <row r="21" spans="3:4" x14ac:dyDescent="0.15">
      <c r="D21" s="76"/>
    </row>
    <row r="22" spans="3:4" x14ac:dyDescent="0.15">
      <c r="D22" s="76"/>
    </row>
    <row r="23" spans="3:4" x14ac:dyDescent="0.15">
      <c r="D23" s="76"/>
    </row>
    <row r="24" spans="3:4" x14ac:dyDescent="0.15">
      <c r="D24" s="76"/>
    </row>
    <row r="25" spans="3:4" x14ac:dyDescent="0.15">
      <c r="D25" s="76"/>
    </row>
    <row r="26" spans="3:4" x14ac:dyDescent="0.15">
      <c r="C26" s="6"/>
      <c r="D26" s="76"/>
    </row>
    <row r="27" spans="3:4" x14ac:dyDescent="0.15">
      <c r="C27" s="6"/>
      <c r="D27" s="76"/>
    </row>
    <row r="28" spans="3:4" x14ac:dyDescent="0.15">
      <c r="C28" s="6"/>
      <c r="D28" s="76"/>
    </row>
    <row r="29" spans="3:4" x14ac:dyDescent="0.15">
      <c r="C29" s="6"/>
      <c r="D29" s="76"/>
    </row>
    <row r="30" spans="3:4" x14ac:dyDescent="0.15">
      <c r="C30" s="6"/>
      <c r="D30" s="76"/>
    </row>
    <row r="31" spans="3:4" x14ac:dyDescent="0.15">
      <c r="C31" s="6"/>
      <c r="D31" s="76"/>
    </row>
  </sheetData>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enableFormatConditionsCalculation="0"/>
  <dimension ref="A1:U37"/>
  <sheetViews>
    <sheetView workbookViewId="0">
      <selection activeCell="D3" sqref="D3:E32"/>
    </sheetView>
  </sheetViews>
  <sheetFormatPr baseColWidth="10" defaultColWidth="8.83203125" defaultRowHeight="13" x14ac:dyDescent="0.15"/>
  <cols>
    <col min="1" max="1" width="26.5" bestFit="1" customWidth="1"/>
    <col min="2" max="2" width="13.1640625" bestFit="1" customWidth="1"/>
    <col min="3" max="3" width="4.33203125" customWidth="1"/>
    <col min="4" max="4" width="43" bestFit="1" customWidth="1"/>
    <col min="5" max="5" width="57.5" customWidth="1"/>
    <col min="6" max="6" width="4.33203125" customWidth="1"/>
    <col min="7" max="7" width="21.83203125" bestFit="1" customWidth="1"/>
    <col min="8" max="8" width="4" customWidth="1"/>
    <col min="9" max="9" width="13.6640625" bestFit="1" customWidth="1"/>
    <col min="10" max="10" width="4.6640625" customWidth="1"/>
    <col min="11" max="11" width="37" bestFit="1" customWidth="1"/>
    <col min="12" max="12" width="3.5" customWidth="1"/>
    <col min="13" max="13" width="19.5" bestFit="1" customWidth="1"/>
    <col min="14" max="14" width="4.1640625" customWidth="1"/>
    <col min="16" max="16" width="1.83203125" customWidth="1"/>
    <col min="17" max="17" width="20.83203125" bestFit="1" customWidth="1"/>
    <col min="18" max="18" width="2.5" customWidth="1"/>
    <col min="19" max="19" width="15.1640625" bestFit="1" customWidth="1"/>
    <col min="20" max="20" width="3.33203125" customWidth="1"/>
  </cols>
  <sheetData>
    <row r="1" spans="1:21" x14ac:dyDescent="0.15">
      <c r="A1" s="116" t="s">
        <v>324</v>
      </c>
      <c r="B1" s="116" t="s">
        <v>144</v>
      </c>
      <c r="D1" s="116" t="s">
        <v>347</v>
      </c>
      <c r="E1" s="116" t="s">
        <v>142</v>
      </c>
      <c r="G1" s="116" t="s">
        <v>353</v>
      </c>
      <c r="I1" s="116" t="s">
        <v>357</v>
      </c>
      <c r="K1" s="116" t="s">
        <v>405</v>
      </c>
      <c r="M1" s="116" t="s">
        <v>426</v>
      </c>
      <c r="O1" s="116" t="s">
        <v>418</v>
      </c>
      <c r="Q1" s="116" t="s">
        <v>497</v>
      </c>
      <c r="S1" s="116" t="s">
        <v>496</v>
      </c>
      <c r="U1" s="116" t="s">
        <v>433</v>
      </c>
    </row>
    <row r="2" spans="1:21" x14ac:dyDescent="0.15">
      <c r="D2" s="116"/>
      <c r="G2" s="114" t="s">
        <v>354</v>
      </c>
      <c r="I2" s="114" t="s">
        <v>358</v>
      </c>
    </row>
    <row r="3" spans="1:21" x14ac:dyDescent="0.15">
      <c r="A3" t="s">
        <v>325</v>
      </c>
      <c r="B3">
        <v>3702</v>
      </c>
      <c r="D3" s="121" t="s">
        <v>362</v>
      </c>
      <c r="E3" s="121"/>
      <c r="G3" s="114" t="s">
        <v>355</v>
      </c>
      <c r="I3" s="114" t="s">
        <v>359</v>
      </c>
      <c r="K3" t="s">
        <v>387</v>
      </c>
      <c r="M3" t="s">
        <v>416</v>
      </c>
      <c r="O3" s="114" t="s">
        <v>422</v>
      </c>
      <c r="Q3" s="114" t="s">
        <v>424</v>
      </c>
      <c r="S3" s="114" t="s">
        <v>427</v>
      </c>
      <c r="U3" s="114" t="s">
        <v>435</v>
      </c>
    </row>
    <row r="4" spans="1:21" x14ac:dyDescent="0.15">
      <c r="A4" t="s">
        <v>326</v>
      </c>
      <c r="B4">
        <v>9913</v>
      </c>
      <c r="D4" s="121" t="s">
        <v>454</v>
      </c>
      <c r="E4" s="121" t="s">
        <v>455</v>
      </c>
      <c r="K4" t="s">
        <v>388</v>
      </c>
      <c r="M4" t="s">
        <v>417</v>
      </c>
      <c r="O4" s="114" t="s">
        <v>423</v>
      </c>
      <c r="Q4" s="114" t="s">
        <v>425</v>
      </c>
      <c r="S4" s="114" t="s">
        <v>428</v>
      </c>
      <c r="U4" s="114" t="s">
        <v>434</v>
      </c>
    </row>
    <row r="5" spans="1:21" x14ac:dyDescent="0.15">
      <c r="A5" t="s">
        <v>327</v>
      </c>
      <c r="B5">
        <v>6239</v>
      </c>
      <c r="D5" s="121" t="s">
        <v>363</v>
      </c>
      <c r="E5" s="121"/>
      <c r="K5" t="s">
        <v>389</v>
      </c>
      <c r="M5" t="s">
        <v>411</v>
      </c>
      <c r="O5" s="114" t="s">
        <v>419</v>
      </c>
      <c r="S5" s="114" t="s">
        <v>430</v>
      </c>
      <c r="U5" s="114" t="s">
        <v>436</v>
      </c>
    </row>
    <row r="6" spans="1:21" x14ac:dyDescent="0.15">
      <c r="A6" s="114" t="s">
        <v>384</v>
      </c>
      <c r="B6">
        <v>248221</v>
      </c>
      <c r="D6" s="121" t="s">
        <v>364</v>
      </c>
      <c r="E6" s="121" t="s">
        <v>437</v>
      </c>
      <c r="K6" t="s">
        <v>390</v>
      </c>
      <c r="M6" t="s">
        <v>415</v>
      </c>
      <c r="O6" s="114" t="s">
        <v>420</v>
      </c>
      <c r="S6" s="114" t="s">
        <v>429</v>
      </c>
      <c r="U6" s="114"/>
    </row>
    <row r="7" spans="1:21" x14ac:dyDescent="0.15">
      <c r="A7" t="s">
        <v>328</v>
      </c>
      <c r="B7">
        <v>3055</v>
      </c>
      <c r="D7" s="121" t="s">
        <v>365</v>
      </c>
      <c r="E7" s="121" t="s">
        <v>494</v>
      </c>
      <c r="K7" t="s">
        <v>391</v>
      </c>
      <c r="M7" t="s">
        <v>409</v>
      </c>
      <c r="N7" s="114"/>
      <c r="O7" s="114" t="s">
        <v>421</v>
      </c>
      <c r="U7" s="116"/>
    </row>
    <row r="8" spans="1:21" x14ac:dyDescent="0.15">
      <c r="A8" t="s">
        <v>329</v>
      </c>
      <c r="B8">
        <v>7955</v>
      </c>
      <c r="D8" s="121" t="s">
        <v>366</v>
      </c>
      <c r="E8" s="121"/>
      <c r="K8" t="s">
        <v>392</v>
      </c>
      <c r="M8" t="s">
        <v>408</v>
      </c>
      <c r="O8" s="114" t="s">
        <v>414</v>
      </c>
    </row>
    <row r="9" spans="1:21" x14ac:dyDescent="0.15">
      <c r="A9" t="s">
        <v>330</v>
      </c>
      <c r="B9">
        <v>44689</v>
      </c>
      <c r="D9" s="121" t="s">
        <v>456</v>
      </c>
      <c r="E9" s="121" t="s">
        <v>457</v>
      </c>
      <c r="K9" t="s">
        <v>393</v>
      </c>
      <c r="M9" t="s">
        <v>410</v>
      </c>
    </row>
    <row r="10" spans="1:21" x14ac:dyDescent="0.15">
      <c r="A10" t="s">
        <v>331</v>
      </c>
      <c r="B10">
        <v>7227</v>
      </c>
      <c r="D10" s="121" t="s">
        <v>367</v>
      </c>
      <c r="E10" s="121" t="s">
        <v>438</v>
      </c>
      <c r="K10" t="s">
        <v>394</v>
      </c>
      <c r="M10" t="s">
        <v>412</v>
      </c>
      <c r="N10" s="114"/>
    </row>
    <row r="11" spans="1:21" x14ac:dyDescent="0.15">
      <c r="A11" s="114" t="s">
        <v>332</v>
      </c>
      <c r="B11">
        <v>562</v>
      </c>
      <c r="D11" s="121" t="s">
        <v>498</v>
      </c>
      <c r="E11" s="121" t="s">
        <v>453</v>
      </c>
      <c r="K11" t="s">
        <v>395</v>
      </c>
      <c r="M11" t="s">
        <v>413</v>
      </c>
    </row>
    <row r="12" spans="1:21" x14ac:dyDescent="0.15">
      <c r="A12" t="s">
        <v>333</v>
      </c>
      <c r="B12">
        <v>11103</v>
      </c>
      <c r="D12" s="121" t="s">
        <v>348</v>
      </c>
      <c r="E12" s="121" t="s">
        <v>439</v>
      </c>
      <c r="K12" t="s">
        <v>396</v>
      </c>
    </row>
    <row r="13" spans="1:21" x14ac:dyDescent="0.15">
      <c r="A13" t="s">
        <v>334</v>
      </c>
      <c r="B13">
        <v>9606</v>
      </c>
      <c r="D13" s="121" t="s">
        <v>368</v>
      </c>
      <c r="E13" s="121" t="s">
        <v>440</v>
      </c>
      <c r="K13" t="s">
        <v>397</v>
      </c>
    </row>
    <row r="14" spans="1:21" x14ac:dyDescent="0.15">
      <c r="A14" s="114" t="s">
        <v>385</v>
      </c>
      <c r="B14">
        <v>9541</v>
      </c>
      <c r="D14" s="121" t="s">
        <v>369</v>
      </c>
      <c r="E14" s="121" t="s">
        <v>441</v>
      </c>
      <c r="K14" t="s">
        <v>398</v>
      </c>
    </row>
    <row r="15" spans="1:21" x14ac:dyDescent="0.15">
      <c r="A15" t="s">
        <v>478</v>
      </c>
      <c r="B15">
        <v>9717</v>
      </c>
      <c r="D15" s="121" t="s">
        <v>370</v>
      </c>
      <c r="E15" s="121"/>
      <c r="K15" t="s">
        <v>399</v>
      </c>
      <c r="N15" s="114"/>
    </row>
    <row r="16" spans="1:21" x14ac:dyDescent="0.15">
      <c r="A16" t="s">
        <v>335</v>
      </c>
      <c r="B16">
        <v>10090</v>
      </c>
      <c r="D16" s="121" t="s">
        <v>458</v>
      </c>
      <c r="E16" s="121"/>
      <c r="K16" t="s">
        <v>400</v>
      </c>
    </row>
    <row r="17" spans="1:14" x14ac:dyDescent="0.15">
      <c r="A17" t="s">
        <v>336</v>
      </c>
      <c r="B17">
        <v>2104</v>
      </c>
      <c r="D17" s="121" t="s">
        <v>459</v>
      </c>
      <c r="E17" s="121" t="s">
        <v>460</v>
      </c>
      <c r="K17" t="s">
        <v>401</v>
      </c>
    </row>
    <row r="18" spans="1:14" x14ac:dyDescent="0.15">
      <c r="A18" t="s">
        <v>337</v>
      </c>
      <c r="B18">
        <v>39947</v>
      </c>
      <c r="D18" s="121" t="s">
        <v>349</v>
      </c>
      <c r="E18" s="121" t="s">
        <v>442</v>
      </c>
      <c r="K18" t="s">
        <v>402</v>
      </c>
      <c r="N18" s="114"/>
    </row>
    <row r="19" spans="1:14" x14ac:dyDescent="0.15">
      <c r="A19" s="114" t="s">
        <v>338</v>
      </c>
      <c r="B19">
        <v>5833</v>
      </c>
      <c r="D19" s="121" t="s">
        <v>461</v>
      </c>
      <c r="E19" s="121" t="s">
        <v>462</v>
      </c>
      <c r="K19" t="s">
        <v>403</v>
      </c>
      <c r="N19" s="114"/>
    </row>
    <row r="20" spans="1:14" x14ac:dyDescent="0.15">
      <c r="A20" t="s">
        <v>339</v>
      </c>
      <c r="B20">
        <v>4754</v>
      </c>
      <c r="D20" s="121" t="s">
        <v>371</v>
      </c>
      <c r="E20" s="121" t="s">
        <v>443</v>
      </c>
      <c r="K20" t="s">
        <v>404</v>
      </c>
    </row>
    <row r="21" spans="1:14" x14ac:dyDescent="0.15">
      <c r="A21" t="s">
        <v>340</v>
      </c>
      <c r="B21">
        <v>10116</v>
      </c>
      <c r="D21" s="121" t="s">
        <v>372</v>
      </c>
      <c r="E21" s="121" t="s">
        <v>444</v>
      </c>
    </row>
    <row r="22" spans="1:14" x14ac:dyDescent="0.15">
      <c r="A22" t="s">
        <v>341</v>
      </c>
      <c r="B22">
        <v>4932</v>
      </c>
      <c r="D22" s="121" t="s">
        <v>463</v>
      </c>
      <c r="E22" s="121"/>
    </row>
    <row r="23" spans="1:14" x14ac:dyDescent="0.15">
      <c r="A23" t="s">
        <v>479</v>
      </c>
      <c r="B23">
        <v>90371</v>
      </c>
      <c r="D23" s="121" t="s">
        <v>350</v>
      </c>
      <c r="E23" s="121" t="s">
        <v>464</v>
      </c>
    </row>
    <row r="24" spans="1:14" x14ac:dyDescent="0.15">
      <c r="A24" t="s">
        <v>342</v>
      </c>
      <c r="B24">
        <v>4896</v>
      </c>
      <c r="D24" s="121" t="s">
        <v>373</v>
      </c>
      <c r="E24" s="121" t="s">
        <v>445</v>
      </c>
      <c r="N24" s="114"/>
    </row>
    <row r="25" spans="1:14" x14ac:dyDescent="0.15">
      <c r="A25" s="114" t="s">
        <v>343</v>
      </c>
      <c r="B25">
        <v>31033</v>
      </c>
      <c r="D25" s="121" t="s">
        <v>351</v>
      </c>
      <c r="E25" s="121"/>
    </row>
    <row r="26" spans="1:14" x14ac:dyDescent="0.15">
      <c r="A26" t="s">
        <v>346</v>
      </c>
      <c r="B26">
        <v>29760</v>
      </c>
      <c r="D26" s="121" t="s">
        <v>374</v>
      </c>
      <c r="E26" s="121"/>
    </row>
    <row r="27" spans="1:14" x14ac:dyDescent="0.15">
      <c r="A27" s="114" t="s">
        <v>344</v>
      </c>
      <c r="B27">
        <v>8355</v>
      </c>
      <c r="D27" s="121" t="s">
        <v>352</v>
      </c>
      <c r="E27" s="121" t="s">
        <v>446</v>
      </c>
    </row>
    <row r="28" spans="1:14" x14ac:dyDescent="0.15">
      <c r="A28" s="114" t="s">
        <v>345</v>
      </c>
      <c r="B28">
        <v>4577</v>
      </c>
      <c r="D28" s="121" t="s">
        <v>375</v>
      </c>
      <c r="E28" s="121"/>
    </row>
    <row r="29" spans="1:14" x14ac:dyDescent="0.15">
      <c r="D29" s="121" t="s">
        <v>475</v>
      </c>
      <c r="E29" s="121"/>
    </row>
    <row r="30" spans="1:14" x14ac:dyDescent="0.15">
      <c r="D30" s="121" t="s">
        <v>476</v>
      </c>
      <c r="E30" s="121" t="s">
        <v>447</v>
      </c>
      <c r="N30" s="114"/>
    </row>
    <row r="31" spans="1:14" x14ac:dyDescent="0.15">
      <c r="D31" s="121" t="s">
        <v>477</v>
      </c>
      <c r="E31" s="121" t="s">
        <v>493</v>
      </c>
    </row>
    <row r="32" spans="1:14" x14ac:dyDescent="0.15">
      <c r="D32" s="121" t="s">
        <v>465</v>
      </c>
      <c r="E32" s="121"/>
      <c r="N32" s="114"/>
    </row>
    <row r="33" spans="1:14" x14ac:dyDescent="0.15">
      <c r="N33" s="114"/>
    </row>
    <row r="36" spans="1:14" x14ac:dyDescent="0.15">
      <c r="A36" s="114"/>
    </row>
    <row r="37" spans="1:14" x14ac:dyDescent="0.15">
      <c r="A37" s="114"/>
    </row>
  </sheetData>
  <sortState ref="M3:M12">
    <sortCondition ref="M3:M12"/>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pageSetUpPr fitToPage="1"/>
  </sheetPr>
  <dimension ref="A1:V23"/>
  <sheetViews>
    <sheetView workbookViewId="0">
      <selection activeCell="D15" sqref="D15"/>
    </sheetView>
  </sheetViews>
  <sheetFormatPr baseColWidth="10" defaultColWidth="9.1640625" defaultRowHeight="13" x14ac:dyDescent="0.15"/>
  <cols>
    <col min="1" max="1" width="18" style="24" bestFit="1" customWidth="1"/>
    <col min="2" max="2" width="5.5" style="24" customWidth="1"/>
    <col min="3" max="3" width="39.6640625" style="24" bestFit="1" customWidth="1"/>
    <col min="4" max="4" width="85.1640625" style="27" customWidth="1"/>
    <col min="5" max="5" width="52.83203125" style="24" customWidth="1"/>
    <col min="6" max="6" width="14.6640625" style="24" customWidth="1"/>
    <col min="7" max="7" width="23.33203125" style="24" customWidth="1"/>
    <col min="8" max="8" width="15.6640625" style="24" bestFit="1" customWidth="1"/>
    <col min="9" max="9" width="34" style="24" customWidth="1"/>
    <col min="10" max="10" width="23.6640625" style="24" customWidth="1"/>
    <col min="11" max="11" width="16.6640625" style="24" bestFit="1" customWidth="1"/>
    <col min="12" max="12" width="15.5" style="24" bestFit="1" customWidth="1"/>
    <col min="13" max="13" width="23.5" style="24" bestFit="1" customWidth="1"/>
    <col min="14" max="14" width="13.5" style="24" bestFit="1" customWidth="1"/>
    <col min="15" max="15" width="23.5" style="24" bestFit="1" customWidth="1"/>
    <col min="16" max="16" width="14.5" style="24" bestFit="1" customWidth="1"/>
    <col min="17" max="17" width="50.1640625" style="24" customWidth="1"/>
    <col min="18" max="18" width="17.6640625" style="24" customWidth="1"/>
    <col min="19" max="19" width="14.5" style="24" customWidth="1"/>
    <col min="20" max="20" width="4.33203125" style="24" customWidth="1"/>
    <col min="21" max="21" width="11.33203125" style="24" customWidth="1"/>
    <col min="22" max="22" width="25.33203125" style="24" customWidth="1"/>
    <col min="23" max="16384" width="9.1640625" style="24"/>
  </cols>
  <sheetData>
    <row r="1" spans="1:22" s="18" customFormat="1" ht="27" customHeight="1" thickBot="1" x14ac:dyDescent="0.2">
      <c r="C1" s="16" t="s">
        <v>140</v>
      </c>
      <c r="D1" s="17" t="s">
        <v>78</v>
      </c>
    </row>
    <row r="2" spans="1:22" s="21" customFormat="1" ht="29" customHeight="1" x14ac:dyDescent="0.15">
      <c r="A2" s="100" t="s">
        <v>84</v>
      </c>
      <c r="B2" s="57"/>
      <c r="C2" s="100" t="s">
        <v>21</v>
      </c>
      <c r="D2" s="126" t="s">
        <v>562</v>
      </c>
      <c r="G2" s="22"/>
      <c r="H2" s="22"/>
      <c r="I2" s="23"/>
      <c r="J2" s="23"/>
      <c r="K2" s="14"/>
      <c r="L2" s="14"/>
      <c r="M2" s="14"/>
      <c r="O2" s="15"/>
      <c r="Q2" s="14"/>
      <c r="T2" s="24"/>
      <c r="U2" s="24"/>
      <c r="V2" s="24"/>
    </row>
    <row r="3" spans="1:22" s="21" customFormat="1" x14ac:dyDescent="0.15">
      <c r="B3" s="24"/>
      <c r="C3" s="100" t="s">
        <v>26</v>
      </c>
      <c r="D3" s="135" t="s">
        <v>563</v>
      </c>
      <c r="G3" s="22"/>
      <c r="H3" s="22"/>
      <c r="I3" s="23"/>
      <c r="K3" s="14"/>
      <c r="L3" s="14"/>
      <c r="M3" s="14"/>
      <c r="O3" s="15"/>
      <c r="Q3" s="14"/>
      <c r="T3" s="24"/>
      <c r="U3" s="24"/>
      <c r="V3" s="24"/>
    </row>
    <row r="4" spans="1:22" ht="39" x14ac:dyDescent="0.15">
      <c r="C4" s="25" t="s">
        <v>22</v>
      </c>
      <c r="D4" s="135" t="s">
        <v>564</v>
      </c>
    </row>
    <row r="5" spans="1:22" ht="12.75" customHeight="1" x14ac:dyDescent="0.15">
      <c r="C5" s="100" t="s">
        <v>23</v>
      </c>
      <c r="D5" s="117" t="s">
        <v>352</v>
      </c>
      <c r="E5" s="122" t="s">
        <v>467</v>
      </c>
    </row>
    <row r="6" spans="1:22" x14ac:dyDescent="0.15">
      <c r="C6" s="100" t="s">
        <v>24</v>
      </c>
      <c r="D6" s="126" t="s">
        <v>490</v>
      </c>
    </row>
    <row r="7" spans="1:22" x14ac:dyDescent="0.15">
      <c r="C7" s="19" t="s">
        <v>141</v>
      </c>
      <c r="D7" s="126" t="s">
        <v>491</v>
      </c>
    </row>
    <row r="8" spans="1:22" x14ac:dyDescent="0.15">
      <c r="C8" s="100" t="s">
        <v>260</v>
      </c>
      <c r="D8" s="126" t="s">
        <v>474</v>
      </c>
      <c r="E8" s="18"/>
      <c r="F8" s="18"/>
      <c r="G8" s="18"/>
      <c r="H8" s="18"/>
      <c r="I8" s="18"/>
      <c r="J8" s="18"/>
      <c r="K8" s="18"/>
      <c r="L8" s="18"/>
      <c r="M8" s="18"/>
      <c r="N8" s="18"/>
      <c r="O8" s="18"/>
      <c r="P8" s="18"/>
      <c r="Q8" s="18"/>
      <c r="R8" s="18"/>
      <c r="S8" s="18"/>
      <c r="T8" s="18"/>
      <c r="U8" s="18"/>
      <c r="V8" s="18"/>
    </row>
    <row r="9" spans="1:22" x14ac:dyDescent="0.15">
      <c r="C9" s="100" t="s">
        <v>261</v>
      </c>
      <c r="D9" s="126" t="s">
        <v>473</v>
      </c>
      <c r="E9" s="21"/>
      <c r="F9" s="21"/>
      <c r="G9" s="22"/>
      <c r="H9" s="22"/>
      <c r="I9" s="23"/>
      <c r="J9" s="23"/>
      <c r="K9" s="14"/>
      <c r="L9" s="14"/>
      <c r="M9" s="14"/>
      <c r="N9" s="21"/>
      <c r="O9" s="15"/>
      <c r="P9" s="21"/>
      <c r="Q9" s="14"/>
      <c r="R9" s="21"/>
      <c r="S9" s="21"/>
    </row>
    <row r="10" spans="1:22" x14ac:dyDescent="0.15">
      <c r="C10" s="100" t="s">
        <v>495</v>
      </c>
      <c r="D10" s="24" t="str">
        <f>VLOOKUP(D5,[1]Ontology!D:E,2,FALSE)</f>
        <v>University Michigan, 2900 Huron Parkway, Ann Arbor, MI 48105</v>
      </c>
      <c r="E10" s="21"/>
      <c r="F10" s="21"/>
      <c r="G10" s="22"/>
      <c r="H10" s="22"/>
      <c r="I10" s="23"/>
      <c r="J10" s="21"/>
      <c r="K10" s="14"/>
      <c r="L10" s="14"/>
      <c r="M10" s="14"/>
      <c r="N10" s="21"/>
      <c r="O10" s="15"/>
      <c r="P10" s="21"/>
      <c r="Q10" s="14"/>
      <c r="R10" s="21"/>
      <c r="S10" s="21"/>
    </row>
    <row r="11" spans="1:22" x14ac:dyDescent="0.15">
      <c r="C11" s="100" t="s">
        <v>25</v>
      </c>
      <c r="D11" s="127" t="s">
        <v>472</v>
      </c>
    </row>
    <row r="12" spans="1:22" x14ac:dyDescent="0.15">
      <c r="C12" s="19" t="s">
        <v>143</v>
      </c>
      <c r="D12" s="20"/>
    </row>
    <row r="13" spans="1:22" x14ac:dyDescent="0.15">
      <c r="C13" s="100" t="s">
        <v>76</v>
      </c>
      <c r="D13" s="135"/>
    </row>
    <row r="14" spans="1:22" x14ac:dyDescent="0.15">
      <c r="C14" s="19" t="s">
        <v>311</v>
      </c>
      <c r="D14" s="126" t="s">
        <v>565</v>
      </c>
    </row>
    <row r="15" spans="1:22" ht="15.75" customHeight="1" x14ac:dyDescent="0.15">
      <c r="C15" s="19" t="s">
        <v>312</v>
      </c>
      <c r="D15" s="126" t="s">
        <v>510</v>
      </c>
    </row>
    <row r="16" spans="1:22" x14ac:dyDescent="0.15">
      <c r="C16" s="19" t="s">
        <v>77</v>
      </c>
      <c r="D16" s="126"/>
    </row>
    <row r="17" spans="3:15" x14ac:dyDescent="0.15">
      <c r="C17" s="28"/>
    </row>
    <row r="18" spans="3:15" x14ac:dyDescent="0.15">
      <c r="C18" s="111"/>
    </row>
    <row r="23" spans="3:15" x14ac:dyDescent="0.15">
      <c r="O23" s="29"/>
    </row>
  </sheetData>
  <phoneticPr fontId="0" type="noConversion"/>
  <hyperlinks>
    <hyperlink ref="D11" r:id="rId1"/>
  </hyperlinks>
  <pageMargins left="0.75" right="0.75" top="1" bottom="1" header="0.5" footer="0.5"/>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tabColor rgb="FFFF0000"/>
    <pageSetUpPr fitToPage="1"/>
  </sheetPr>
  <dimension ref="A1:V160"/>
  <sheetViews>
    <sheetView workbookViewId="0">
      <selection activeCell="E23" sqref="E23"/>
    </sheetView>
  </sheetViews>
  <sheetFormatPr baseColWidth="10" defaultColWidth="9.1640625" defaultRowHeight="13" x14ac:dyDescent="0.15"/>
  <cols>
    <col min="1" max="1" width="39.5" style="37" bestFit="1" customWidth="1"/>
    <col min="2" max="2" width="3.83203125" style="37" customWidth="1"/>
    <col min="3" max="3" width="23.6640625" bestFit="1" customWidth="1"/>
    <col min="4" max="4" width="16.83203125" style="37" bestFit="1" customWidth="1"/>
    <col min="5" max="6" width="19.1640625" style="37" bestFit="1" customWidth="1"/>
    <col min="7" max="7" width="26.5" style="38" bestFit="1" customWidth="1"/>
    <col min="8" max="12" width="9.1640625" style="38"/>
    <col min="13" max="13" width="23.5" style="37" bestFit="1" customWidth="1"/>
    <col min="14" max="14" width="13.5" style="37" bestFit="1" customWidth="1"/>
    <col min="15" max="15" width="23.5" style="37" bestFit="1" customWidth="1"/>
    <col min="16" max="16" width="14.5" style="37" bestFit="1" customWidth="1"/>
    <col min="17" max="17" width="50.1640625" style="37" customWidth="1"/>
    <col min="18" max="18" width="17.6640625" style="37" customWidth="1"/>
    <col min="19" max="19" width="14.5" style="37" customWidth="1"/>
    <col min="20" max="20" width="4.33203125" style="37" customWidth="1"/>
    <col min="21" max="21" width="11.33203125" style="37" customWidth="1"/>
    <col min="22" max="22" width="25.33203125" style="37" customWidth="1"/>
    <col min="23" max="16384" width="9.1640625" style="37"/>
  </cols>
  <sheetData>
    <row r="1" spans="1:22" s="32" customFormat="1" ht="15" x14ac:dyDescent="0.15">
      <c r="A1" s="32" t="s">
        <v>253</v>
      </c>
      <c r="C1" s="112" t="s">
        <v>321</v>
      </c>
      <c r="D1" s="30" t="s">
        <v>79</v>
      </c>
      <c r="E1" s="101" t="s">
        <v>41</v>
      </c>
      <c r="F1" s="101" t="s">
        <v>250</v>
      </c>
      <c r="G1" s="31"/>
    </row>
    <row r="2" spans="1:22" s="34" customFormat="1" ht="15" x14ac:dyDescent="0.15">
      <c r="A2" s="82" t="s">
        <v>293</v>
      </c>
      <c r="C2" s="30" t="s">
        <v>320</v>
      </c>
      <c r="D2" s="102" t="s">
        <v>319</v>
      </c>
      <c r="E2" s="33" t="s">
        <v>6</v>
      </c>
      <c r="F2" s="33" t="s">
        <v>492</v>
      </c>
      <c r="G2" s="33"/>
      <c r="M2" s="35"/>
      <c r="O2" s="36"/>
      <c r="Q2" s="35"/>
      <c r="T2" s="37"/>
      <c r="U2" s="37"/>
      <c r="V2" s="37"/>
    </row>
    <row r="3" spans="1:22" s="34" customFormat="1" x14ac:dyDescent="0.15">
      <c r="D3" s="34" t="s">
        <v>512</v>
      </c>
      <c r="E3" s="129"/>
      <c r="F3" s="130"/>
      <c r="M3" s="35"/>
      <c r="O3" s="36"/>
      <c r="Q3" s="35"/>
      <c r="T3" s="37"/>
      <c r="U3" s="37"/>
      <c r="V3" s="37"/>
    </row>
    <row r="4" spans="1:22" s="34" customFormat="1" x14ac:dyDescent="0.15">
      <c r="D4" s="34" t="s">
        <v>513</v>
      </c>
      <c r="E4" s="129"/>
      <c r="F4" s="130"/>
      <c r="M4" s="35"/>
      <c r="O4" s="36"/>
      <c r="Q4" s="35"/>
      <c r="T4" s="37"/>
      <c r="U4" s="37"/>
      <c r="V4" s="37"/>
    </row>
    <row r="5" spans="1:22" s="34" customFormat="1" x14ac:dyDescent="0.15">
      <c r="D5" s="34" t="s">
        <v>514</v>
      </c>
      <c r="E5" s="129"/>
      <c r="F5" s="130"/>
      <c r="M5" s="35"/>
      <c r="O5" s="36"/>
      <c r="Q5" s="35"/>
      <c r="T5" s="37"/>
      <c r="U5" s="37"/>
      <c r="V5" s="37"/>
    </row>
    <row r="6" spans="1:22" x14ac:dyDescent="0.15">
      <c r="D6" s="34" t="s">
        <v>515</v>
      </c>
      <c r="E6" s="129"/>
      <c r="F6" s="130"/>
      <c r="G6" s="34"/>
    </row>
    <row r="7" spans="1:22" x14ac:dyDescent="0.15">
      <c r="D7" s="34" t="s">
        <v>516</v>
      </c>
      <c r="E7" s="129"/>
      <c r="F7" s="130"/>
      <c r="G7" s="34"/>
    </row>
    <row r="8" spans="1:22" x14ac:dyDescent="0.15">
      <c r="D8" s="34" t="s">
        <v>517</v>
      </c>
      <c r="E8" s="129"/>
      <c r="F8" s="130"/>
      <c r="G8" s="34"/>
    </row>
    <row r="9" spans="1:22" x14ac:dyDescent="0.15">
      <c r="D9" s="34" t="s">
        <v>518</v>
      </c>
      <c r="E9" s="129"/>
      <c r="F9" s="130"/>
      <c r="G9" s="34"/>
    </row>
    <row r="10" spans="1:22" x14ac:dyDescent="0.15">
      <c r="D10" s="34" t="s">
        <v>519</v>
      </c>
      <c r="E10" s="129"/>
      <c r="F10" s="130"/>
      <c r="G10" s="34"/>
    </row>
    <row r="11" spans="1:22" x14ac:dyDescent="0.15">
      <c r="D11" s="34" t="s">
        <v>520</v>
      </c>
      <c r="E11" s="129"/>
      <c r="F11" s="130"/>
      <c r="G11" s="34"/>
    </row>
    <row r="12" spans="1:22" x14ac:dyDescent="0.15">
      <c r="D12" s="34" t="s">
        <v>521</v>
      </c>
      <c r="E12" s="129"/>
      <c r="F12" s="130"/>
      <c r="G12" s="34"/>
    </row>
    <row r="13" spans="1:22" x14ac:dyDescent="0.15">
      <c r="D13" s="34" t="s">
        <v>522</v>
      </c>
      <c r="E13" s="129"/>
      <c r="F13" s="130"/>
      <c r="G13" s="34"/>
    </row>
    <row r="14" spans="1:22" x14ac:dyDescent="0.15">
      <c r="D14" s="34" t="s">
        <v>523</v>
      </c>
      <c r="E14" s="129"/>
      <c r="F14" s="130"/>
      <c r="G14" s="34"/>
    </row>
    <row r="15" spans="1:22" x14ac:dyDescent="0.15">
      <c r="D15" s="34" t="s">
        <v>524</v>
      </c>
      <c r="E15" s="129"/>
      <c r="F15" s="130"/>
      <c r="G15" s="34"/>
    </row>
    <row r="16" spans="1:22" x14ac:dyDescent="0.15">
      <c r="D16" s="34" t="s">
        <v>525</v>
      </c>
      <c r="E16" s="129"/>
      <c r="F16" s="130"/>
      <c r="G16" s="34"/>
    </row>
    <row r="17" spans="4:22" x14ac:dyDescent="0.15">
      <c r="D17" s="34" t="s">
        <v>526</v>
      </c>
      <c r="E17" s="129"/>
      <c r="F17" s="130"/>
      <c r="G17" s="34"/>
    </row>
    <row r="18" spans="4:22" x14ac:dyDescent="0.15">
      <c r="D18" s="34" t="s">
        <v>527</v>
      </c>
      <c r="E18" s="129"/>
      <c r="F18" s="130"/>
      <c r="G18" s="34"/>
      <c r="M18" s="32"/>
      <c r="N18" s="32"/>
      <c r="O18" s="32"/>
      <c r="P18" s="32"/>
      <c r="Q18" s="32"/>
      <c r="R18" s="32"/>
      <c r="S18" s="32"/>
      <c r="T18" s="32"/>
      <c r="U18" s="32"/>
      <c r="V18" s="32"/>
    </row>
    <row r="19" spans="4:22" x14ac:dyDescent="0.15">
      <c r="D19" s="34" t="s">
        <v>528</v>
      </c>
      <c r="E19" s="129"/>
      <c r="F19" s="130"/>
      <c r="G19" s="34"/>
      <c r="M19" s="32"/>
      <c r="N19" s="32"/>
      <c r="O19" s="32"/>
      <c r="P19" s="32"/>
      <c r="Q19" s="32"/>
      <c r="R19" s="32"/>
      <c r="S19" s="32"/>
      <c r="T19" s="32"/>
      <c r="U19" s="32"/>
      <c r="V19" s="32"/>
    </row>
    <row r="20" spans="4:22" x14ac:dyDescent="0.15">
      <c r="D20" s="34" t="s">
        <v>529</v>
      </c>
      <c r="E20" s="129"/>
      <c r="F20" s="130"/>
      <c r="G20" s="34"/>
      <c r="M20" s="32"/>
      <c r="N20" s="32"/>
      <c r="O20" s="32"/>
      <c r="P20" s="32"/>
      <c r="Q20" s="32"/>
      <c r="R20" s="32"/>
      <c r="S20" s="32"/>
      <c r="T20" s="32"/>
      <c r="U20" s="32"/>
      <c r="V20" s="32"/>
    </row>
    <row r="21" spans="4:22" x14ac:dyDescent="0.15">
      <c r="D21" s="34" t="s">
        <v>530</v>
      </c>
      <c r="E21" s="129"/>
      <c r="F21" s="130"/>
      <c r="G21" s="34"/>
      <c r="M21" s="35"/>
      <c r="N21" s="34"/>
      <c r="O21" s="36"/>
      <c r="P21" s="34"/>
      <c r="Q21" s="35"/>
      <c r="R21" s="34"/>
      <c r="S21" s="34"/>
    </row>
    <row r="22" spans="4:22" x14ac:dyDescent="0.15">
      <c r="D22" s="34" t="s">
        <v>531</v>
      </c>
      <c r="E22" s="129"/>
      <c r="F22" s="130"/>
      <c r="G22" s="34"/>
      <c r="M22" s="35"/>
      <c r="N22" s="34"/>
      <c r="O22" s="36"/>
      <c r="P22" s="34"/>
      <c r="Q22" s="35"/>
      <c r="R22" s="34"/>
      <c r="S22" s="34"/>
    </row>
    <row r="23" spans="4:22" x14ac:dyDescent="0.15">
      <c r="D23" s="34" t="s">
        <v>532</v>
      </c>
      <c r="E23" s="129"/>
      <c r="F23" s="130"/>
      <c r="G23" s="34"/>
      <c r="M23" s="35"/>
      <c r="N23" s="34"/>
      <c r="O23" s="36"/>
      <c r="P23" s="34"/>
      <c r="Q23" s="35"/>
      <c r="R23" s="34"/>
      <c r="S23" s="34"/>
    </row>
    <row r="24" spans="4:22" x14ac:dyDescent="0.15">
      <c r="D24" s="34" t="s">
        <v>533</v>
      </c>
      <c r="E24" s="129"/>
      <c r="F24" s="130"/>
      <c r="G24" s="34"/>
      <c r="M24" s="35"/>
      <c r="N24" s="34"/>
      <c r="O24" s="36"/>
      <c r="P24" s="34"/>
      <c r="Q24" s="35"/>
      <c r="R24" s="34"/>
      <c r="S24" s="34"/>
    </row>
    <row r="25" spans="4:22" x14ac:dyDescent="0.15">
      <c r="D25" s="34" t="s">
        <v>534</v>
      </c>
      <c r="E25" s="129"/>
      <c r="F25" s="130"/>
      <c r="G25" s="34"/>
      <c r="M25" s="35"/>
      <c r="N25" s="34"/>
      <c r="O25" s="36"/>
      <c r="P25" s="34"/>
      <c r="Q25" s="35"/>
      <c r="R25" s="34"/>
      <c r="S25" s="34"/>
    </row>
    <row r="26" spans="4:22" x14ac:dyDescent="0.15">
      <c r="D26" s="34" t="s">
        <v>535</v>
      </c>
      <c r="E26" s="129"/>
      <c r="F26" s="130"/>
      <c r="G26" s="34"/>
      <c r="M26" s="35"/>
      <c r="N26" s="34"/>
      <c r="O26" s="36"/>
      <c r="P26" s="34"/>
      <c r="Q26" s="35"/>
      <c r="R26" s="34"/>
      <c r="S26" s="34"/>
    </row>
    <row r="27" spans="4:22" x14ac:dyDescent="0.15">
      <c r="D27" s="34" t="s">
        <v>536</v>
      </c>
      <c r="E27" s="129"/>
      <c r="F27" s="130"/>
      <c r="G27" s="34"/>
    </row>
    <row r="28" spans="4:22" x14ac:dyDescent="0.15">
      <c r="D28" s="34" t="s">
        <v>537</v>
      </c>
      <c r="E28" s="129"/>
      <c r="F28" s="130"/>
      <c r="G28" s="34"/>
    </row>
    <row r="29" spans="4:22" x14ac:dyDescent="0.15">
      <c r="D29" s="34" t="s">
        <v>538</v>
      </c>
      <c r="E29" s="129"/>
      <c r="F29" s="130"/>
      <c r="G29" s="34"/>
    </row>
    <row r="30" spans="4:22" x14ac:dyDescent="0.15">
      <c r="D30" s="34" t="s">
        <v>539</v>
      </c>
      <c r="E30" s="129"/>
      <c r="F30" s="130"/>
      <c r="G30" s="34"/>
    </row>
    <row r="31" spans="4:22" x14ac:dyDescent="0.15">
      <c r="D31" s="34" t="s">
        <v>540</v>
      </c>
      <c r="E31" s="129"/>
      <c r="F31" s="130"/>
      <c r="G31" s="34"/>
    </row>
    <row r="32" spans="4:22" x14ac:dyDescent="0.15">
      <c r="D32" s="34" t="s">
        <v>541</v>
      </c>
      <c r="E32" s="129"/>
      <c r="F32" s="130"/>
      <c r="G32" s="34"/>
    </row>
    <row r="33" spans="3:7" x14ac:dyDescent="0.15">
      <c r="D33" s="34" t="s">
        <v>542</v>
      </c>
      <c r="E33" s="129"/>
      <c r="F33" s="130"/>
      <c r="G33" s="34"/>
    </row>
    <row r="34" spans="3:7" x14ac:dyDescent="0.15">
      <c r="D34" s="34" t="s">
        <v>543</v>
      </c>
      <c r="E34" s="129"/>
      <c r="F34" s="130"/>
      <c r="G34" s="34"/>
    </row>
    <row r="35" spans="3:7" x14ac:dyDescent="0.15">
      <c r="D35" s="34" t="s">
        <v>544</v>
      </c>
      <c r="E35" s="129"/>
      <c r="F35" s="130"/>
      <c r="G35" s="34"/>
    </row>
    <row r="36" spans="3:7" x14ac:dyDescent="0.15">
      <c r="D36" s="34" t="s">
        <v>545</v>
      </c>
      <c r="E36" s="129"/>
      <c r="F36" s="130"/>
      <c r="G36" s="34"/>
    </row>
    <row r="37" spans="3:7" x14ac:dyDescent="0.15">
      <c r="D37" s="34" t="s">
        <v>546</v>
      </c>
      <c r="E37" s="129"/>
      <c r="F37" s="130"/>
      <c r="G37" s="34"/>
    </row>
    <row r="38" spans="3:7" x14ac:dyDescent="0.15">
      <c r="D38" s="34" t="s">
        <v>547</v>
      </c>
      <c r="E38" s="129"/>
      <c r="F38" s="130"/>
      <c r="G38" s="34"/>
    </row>
    <row r="39" spans="3:7" x14ac:dyDescent="0.15">
      <c r="D39" s="34" t="s">
        <v>548</v>
      </c>
      <c r="E39" s="129"/>
      <c r="F39" s="130"/>
      <c r="G39" s="34"/>
    </row>
    <row r="40" spans="3:7" x14ac:dyDescent="0.15">
      <c r="D40" s="34" t="s">
        <v>549</v>
      </c>
      <c r="E40" s="129"/>
      <c r="F40" s="130"/>
      <c r="G40" s="34"/>
    </row>
    <row r="41" spans="3:7" x14ac:dyDescent="0.15">
      <c r="D41" s="34" t="s">
        <v>550</v>
      </c>
      <c r="E41" s="129"/>
      <c r="F41" s="130"/>
      <c r="G41" s="34"/>
    </row>
    <row r="42" spans="3:7" x14ac:dyDescent="0.15">
      <c r="D42" s="34" t="s">
        <v>551</v>
      </c>
      <c r="E42" s="129"/>
      <c r="F42" s="130"/>
      <c r="G42" s="34"/>
    </row>
    <row r="43" spans="3:7" x14ac:dyDescent="0.15">
      <c r="D43" s="34" t="s">
        <v>552</v>
      </c>
      <c r="E43" s="129"/>
      <c r="F43" s="130"/>
      <c r="G43" s="34"/>
    </row>
    <row r="44" spans="3:7" x14ac:dyDescent="0.15">
      <c r="D44" s="34" t="s">
        <v>553</v>
      </c>
      <c r="E44" s="129"/>
      <c r="F44" s="130"/>
      <c r="G44" s="34"/>
    </row>
    <row r="45" spans="3:7" x14ac:dyDescent="0.15">
      <c r="D45" s="34" t="s">
        <v>554</v>
      </c>
      <c r="E45" s="129"/>
      <c r="F45" s="130"/>
      <c r="G45" s="34"/>
    </row>
    <row r="46" spans="3:7" x14ac:dyDescent="0.15">
      <c r="D46" s="34" t="s">
        <v>555</v>
      </c>
      <c r="E46" s="129"/>
      <c r="F46" s="130"/>
      <c r="G46" s="34"/>
    </row>
    <row r="47" spans="3:7" x14ac:dyDescent="0.15">
      <c r="C47" s="34"/>
      <c r="D47" s="34"/>
      <c r="E47" s="129"/>
      <c r="F47" s="130"/>
      <c r="G47" s="34"/>
    </row>
    <row r="48" spans="3:7" x14ac:dyDescent="0.15">
      <c r="C48" s="34"/>
      <c r="D48" s="34"/>
      <c r="E48" s="129"/>
      <c r="F48" s="130"/>
      <c r="G48" s="34"/>
    </row>
    <row r="49" spans="3:7" x14ac:dyDescent="0.15">
      <c r="C49" s="34"/>
      <c r="D49" s="34"/>
      <c r="E49" s="129"/>
      <c r="F49" s="130"/>
      <c r="G49" s="34"/>
    </row>
    <row r="50" spans="3:7" x14ac:dyDescent="0.15">
      <c r="C50" s="34"/>
      <c r="D50" s="34"/>
      <c r="E50" s="129"/>
      <c r="F50" s="130"/>
      <c r="G50" s="34"/>
    </row>
    <row r="51" spans="3:7" x14ac:dyDescent="0.15">
      <c r="C51" s="34"/>
      <c r="D51" s="34"/>
      <c r="E51" s="131"/>
      <c r="F51" s="130"/>
      <c r="G51" s="34"/>
    </row>
    <row r="52" spans="3:7" x14ac:dyDescent="0.15">
      <c r="C52" s="34"/>
      <c r="D52" s="34"/>
      <c r="E52" s="131"/>
      <c r="F52" s="130"/>
      <c r="G52" s="34"/>
    </row>
    <row r="53" spans="3:7" x14ac:dyDescent="0.15">
      <c r="C53" s="34"/>
      <c r="D53" s="34"/>
      <c r="E53" s="131"/>
      <c r="F53" s="130"/>
      <c r="G53" s="34"/>
    </row>
    <row r="54" spans="3:7" x14ac:dyDescent="0.15">
      <c r="C54" s="34"/>
      <c r="D54" s="34"/>
      <c r="E54" s="103"/>
      <c r="F54" s="103"/>
      <c r="G54" s="34"/>
    </row>
    <row r="55" spans="3:7" x14ac:dyDescent="0.15">
      <c r="C55" s="34"/>
      <c r="D55" s="34"/>
      <c r="E55" s="103"/>
      <c r="F55" s="103"/>
      <c r="G55" s="34"/>
    </row>
    <row r="56" spans="3:7" x14ac:dyDescent="0.15">
      <c r="C56" s="34"/>
      <c r="D56" s="34"/>
      <c r="E56" s="103"/>
      <c r="F56" s="103"/>
      <c r="G56" s="34"/>
    </row>
    <row r="57" spans="3:7" x14ac:dyDescent="0.15">
      <c r="C57" s="34"/>
      <c r="D57" s="34"/>
      <c r="E57" s="103"/>
      <c r="F57" s="103"/>
      <c r="G57" s="34"/>
    </row>
    <row r="58" spans="3:7" x14ac:dyDescent="0.15">
      <c r="C58" s="34"/>
      <c r="D58" s="34"/>
      <c r="E58" s="103"/>
      <c r="F58" s="103"/>
      <c r="G58" s="34"/>
    </row>
    <row r="59" spans="3:7" x14ac:dyDescent="0.15">
      <c r="C59" s="34"/>
      <c r="D59" s="34"/>
      <c r="E59" s="103"/>
      <c r="F59" s="103"/>
      <c r="G59" s="34"/>
    </row>
    <row r="60" spans="3:7" x14ac:dyDescent="0.15">
      <c r="C60" s="34"/>
      <c r="D60" s="34"/>
      <c r="E60" s="103"/>
      <c r="F60" s="103"/>
      <c r="G60" s="34"/>
    </row>
    <row r="61" spans="3:7" x14ac:dyDescent="0.15">
      <c r="C61" s="34"/>
      <c r="D61" s="34"/>
      <c r="E61" s="103"/>
      <c r="F61" s="103"/>
      <c r="G61" s="34"/>
    </row>
    <row r="62" spans="3:7" x14ac:dyDescent="0.15">
      <c r="C62" s="34"/>
      <c r="D62" s="34"/>
      <c r="E62" s="103"/>
      <c r="F62" s="103"/>
      <c r="G62" s="34"/>
    </row>
    <row r="63" spans="3:7" x14ac:dyDescent="0.15">
      <c r="C63" s="34"/>
      <c r="D63" s="34"/>
      <c r="E63" s="103"/>
      <c r="F63" s="103"/>
      <c r="G63" s="34"/>
    </row>
    <row r="64" spans="3:7" x14ac:dyDescent="0.15">
      <c r="C64" s="34"/>
      <c r="D64" s="34"/>
      <c r="E64" s="103"/>
      <c r="F64" s="103"/>
      <c r="G64" s="34"/>
    </row>
    <row r="65" spans="3:7" x14ac:dyDescent="0.15">
      <c r="C65" s="34"/>
      <c r="D65" s="34"/>
      <c r="E65" s="103"/>
      <c r="F65" s="103"/>
      <c r="G65" s="34"/>
    </row>
    <row r="66" spans="3:7" x14ac:dyDescent="0.15">
      <c r="C66" s="34"/>
      <c r="D66" s="34"/>
      <c r="E66" s="103"/>
      <c r="F66" s="103"/>
      <c r="G66" s="34"/>
    </row>
    <row r="67" spans="3:7" x14ac:dyDescent="0.15">
      <c r="C67" s="34"/>
      <c r="D67" s="34"/>
      <c r="E67" s="103"/>
      <c r="F67" s="103"/>
      <c r="G67" s="34"/>
    </row>
    <row r="68" spans="3:7" x14ac:dyDescent="0.15">
      <c r="C68" s="34"/>
      <c r="D68" s="34"/>
      <c r="E68" s="103"/>
      <c r="F68" s="103"/>
      <c r="G68" s="34"/>
    </row>
    <row r="69" spans="3:7" x14ac:dyDescent="0.15">
      <c r="C69" s="34"/>
      <c r="D69" s="34"/>
      <c r="E69" s="103"/>
      <c r="F69" s="103"/>
      <c r="G69" s="34"/>
    </row>
    <row r="70" spans="3:7" x14ac:dyDescent="0.15">
      <c r="C70" s="34"/>
      <c r="D70" s="34"/>
      <c r="E70" s="103"/>
      <c r="F70" s="103"/>
      <c r="G70" s="34"/>
    </row>
    <row r="71" spans="3:7" x14ac:dyDescent="0.15">
      <c r="C71" s="34"/>
      <c r="D71" s="34"/>
      <c r="E71" s="103"/>
      <c r="F71" s="103"/>
      <c r="G71" s="34"/>
    </row>
    <row r="72" spans="3:7" x14ac:dyDescent="0.15">
      <c r="C72" s="34"/>
      <c r="D72" s="34"/>
      <c r="E72" s="103"/>
      <c r="F72" s="103"/>
      <c r="G72" s="34"/>
    </row>
    <row r="73" spans="3:7" x14ac:dyDescent="0.15">
      <c r="C73" s="34"/>
      <c r="D73" s="34"/>
      <c r="E73" s="103"/>
      <c r="F73" s="103"/>
      <c r="G73" s="34"/>
    </row>
    <row r="74" spans="3:7" x14ac:dyDescent="0.15">
      <c r="C74" s="34"/>
      <c r="D74" s="34"/>
      <c r="E74" s="103"/>
      <c r="F74" s="103"/>
      <c r="G74" s="34"/>
    </row>
    <row r="75" spans="3:7" x14ac:dyDescent="0.15">
      <c r="C75" s="34"/>
      <c r="D75" s="34"/>
      <c r="E75" s="103"/>
      <c r="F75" s="103"/>
      <c r="G75" s="34"/>
    </row>
    <row r="76" spans="3:7" x14ac:dyDescent="0.15">
      <c r="C76" s="34"/>
      <c r="D76" s="34"/>
      <c r="E76" s="103"/>
      <c r="F76" s="103"/>
      <c r="G76" s="34"/>
    </row>
    <row r="77" spans="3:7" x14ac:dyDescent="0.15">
      <c r="C77" s="34"/>
      <c r="D77" s="34"/>
      <c r="E77" s="103"/>
      <c r="F77" s="103"/>
      <c r="G77" s="34"/>
    </row>
    <row r="78" spans="3:7" x14ac:dyDescent="0.15">
      <c r="C78" s="34"/>
      <c r="D78" s="34"/>
      <c r="E78" s="103"/>
      <c r="F78" s="103"/>
      <c r="G78" s="34"/>
    </row>
    <row r="79" spans="3:7" x14ac:dyDescent="0.15">
      <c r="C79" s="34"/>
      <c r="D79" s="34"/>
      <c r="E79" s="103"/>
      <c r="F79" s="103"/>
      <c r="G79" s="34"/>
    </row>
    <row r="80" spans="3:7" x14ac:dyDescent="0.15">
      <c r="C80" s="34"/>
      <c r="D80" s="34"/>
      <c r="E80" s="103"/>
      <c r="F80" s="103"/>
      <c r="G80" s="34"/>
    </row>
    <row r="81" spans="3:7" x14ac:dyDescent="0.15">
      <c r="C81" s="34"/>
      <c r="D81" s="34"/>
      <c r="E81" s="103"/>
      <c r="F81" s="103"/>
      <c r="G81" s="34"/>
    </row>
    <row r="82" spans="3:7" x14ac:dyDescent="0.15">
      <c r="C82" s="34"/>
      <c r="D82" s="34"/>
      <c r="E82" s="103"/>
      <c r="F82" s="103"/>
      <c r="G82" s="34"/>
    </row>
    <row r="83" spans="3:7" x14ac:dyDescent="0.15">
      <c r="C83" s="34"/>
      <c r="D83" s="34"/>
      <c r="E83" s="103"/>
      <c r="F83" s="103"/>
      <c r="G83" s="34"/>
    </row>
    <row r="84" spans="3:7" x14ac:dyDescent="0.15">
      <c r="C84" s="34"/>
      <c r="D84" s="34"/>
      <c r="E84" s="103"/>
      <c r="F84" s="103"/>
      <c r="G84" s="34"/>
    </row>
    <row r="85" spans="3:7" x14ac:dyDescent="0.15">
      <c r="C85" s="34"/>
      <c r="D85" s="34"/>
      <c r="E85" s="103"/>
      <c r="F85" s="103"/>
      <c r="G85" s="34"/>
    </row>
    <row r="86" spans="3:7" x14ac:dyDescent="0.15">
      <c r="C86" s="34"/>
      <c r="E86" s="103"/>
      <c r="F86" s="103"/>
    </row>
    <row r="87" spans="3:7" x14ac:dyDescent="0.15">
      <c r="C87" s="34"/>
      <c r="E87" s="103"/>
      <c r="F87" s="103"/>
    </row>
    <row r="88" spans="3:7" x14ac:dyDescent="0.15">
      <c r="C88" s="34"/>
      <c r="E88" s="103"/>
      <c r="F88" s="103"/>
    </row>
    <row r="89" spans="3:7" x14ac:dyDescent="0.15">
      <c r="C89" s="34"/>
      <c r="D89" s="104"/>
      <c r="E89" s="103"/>
      <c r="F89" s="103"/>
    </row>
    <row r="90" spans="3:7" x14ac:dyDescent="0.15">
      <c r="C90" s="34"/>
      <c r="D90" s="104"/>
      <c r="E90" s="103"/>
      <c r="F90" s="103"/>
    </row>
    <row r="91" spans="3:7" x14ac:dyDescent="0.15">
      <c r="C91" s="34"/>
      <c r="D91" s="104"/>
      <c r="E91" s="103"/>
      <c r="F91" s="103"/>
    </row>
    <row r="92" spans="3:7" x14ac:dyDescent="0.15">
      <c r="C92" s="34"/>
      <c r="D92" s="104"/>
      <c r="E92" s="103"/>
      <c r="F92" s="103"/>
    </row>
    <row r="93" spans="3:7" x14ac:dyDescent="0.15">
      <c r="C93" s="34"/>
      <c r="D93" s="104"/>
      <c r="E93" s="103"/>
      <c r="F93" s="103"/>
    </row>
    <row r="94" spans="3:7" x14ac:dyDescent="0.15">
      <c r="C94" s="34"/>
      <c r="D94" s="104"/>
      <c r="E94" s="103"/>
      <c r="F94" s="103"/>
    </row>
    <row r="95" spans="3:7" x14ac:dyDescent="0.15">
      <c r="C95" s="34"/>
      <c r="D95" s="104"/>
      <c r="E95" s="103"/>
      <c r="F95" s="103"/>
    </row>
    <row r="96" spans="3:7" x14ac:dyDescent="0.15">
      <c r="C96" s="34"/>
      <c r="D96" s="104"/>
      <c r="E96" s="103"/>
      <c r="F96" s="103"/>
    </row>
    <row r="97" spans="3:6" x14ac:dyDescent="0.15">
      <c r="C97" s="34"/>
      <c r="D97" s="104"/>
      <c r="E97" s="103"/>
      <c r="F97" s="103"/>
    </row>
    <row r="98" spans="3:6" x14ac:dyDescent="0.15">
      <c r="C98" s="34"/>
      <c r="D98" s="104"/>
      <c r="E98" s="103"/>
      <c r="F98" s="103"/>
    </row>
    <row r="99" spans="3:6" x14ac:dyDescent="0.15">
      <c r="C99" s="34"/>
      <c r="D99" s="104"/>
      <c r="E99" s="103"/>
      <c r="F99" s="103"/>
    </row>
    <row r="100" spans="3:6" x14ac:dyDescent="0.15">
      <c r="C100" s="34"/>
      <c r="D100" s="104"/>
      <c r="E100" s="103"/>
      <c r="F100" s="103"/>
    </row>
    <row r="101" spans="3:6" x14ac:dyDescent="0.15">
      <c r="C101" s="34"/>
      <c r="D101" s="104"/>
      <c r="E101" s="103"/>
      <c r="F101" s="103"/>
    </row>
    <row r="102" spans="3:6" x14ac:dyDescent="0.15">
      <c r="C102" s="34"/>
      <c r="D102" s="104"/>
      <c r="E102" s="103"/>
      <c r="F102" s="103"/>
    </row>
    <row r="103" spans="3:6" x14ac:dyDescent="0.15">
      <c r="C103" s="34"/>
      <c r="D103" s="104"/>
      <c r="E103" s="103"/>
      <c r="F103" s="103"/>
    </row>
    <row r="104" spans="3:6" x14ac:dyDescent="0.15">
      <c r="C104" s="34"/>
      <c r="D104" s="104"/>
      <c r="E104" s="103"/>
      <c r="F104" s="103"/>
    </row>
    <row r="105" spans="3:6" x14ac:dyDescent="0.15">
      <c r="C105" s="34"/>
      <c r="D105" s="104"/>
      <c r="E105" s="103"/>
      <c r="F105" s="103"/>
    </row>
    <row r="106" spans="3:6" x14ac:dyDescent="0.15">
      <c r="C106" s="34"/>
      <c r="D106" s="104"/>
      <c r="E106" s="103"/>
      <c r="F106" s="103"/>
    </row>
    <row r="107" spans="3:6" x14ac:dyDescent="0.15">
      <c r="C107" s="34"/>
      <c r="D107" s="104"/>
      <c r="E107" s="103"/>
      <c r="F107" s="103"/>
    </row>
    <row r="108" spans="3:6" x14ac:dyDescent="0.15">
      <c r="C108" s="34"/>
      <c r="D108" s="104"/>
      <c r="E108" s="103"/>
      <c r="F108" s="103"/>
    </row>
    <row r="109" spans="3:6" x14ac:dyDescent="0.15">
      <c r="C109" s="34"/>
      <c r="D109" s="104"/>
      <c r="E109" s="103"/>
      <c r="F109" s="103"/>
    </row>
    <row r="110" spans="3:6" x14ac:dyDescent="0.15">
      <c r="C110" s="34"/>
      <c r="D110" s="104"/>
      <c r="E110" s="103"/>
      <c r="F110" s="103"/>
    </row>
    <row r="111" spans="3:6" x14ac:dyDescent="0.15">
      <c r="C111" s="34"/>
      <c r="D111" s="104"/>
      <c r="E111" s="103"/>
      <c r="F111" s="103"/>
    </row>
    <row r="112" spans="3:6" x14ac:dyDescent="0.15">
      <c r="C112" s="34"/>
      <c r="D112" s="104"/>
      <c r="E112" s="103"/>
      <c r="F112" s="103"/>
    </row>
    <row r="113" spans="3:6" x14ac:dyDescent="0.15">
      <c r="C113" s="34"/>
      <c r="E113" s="103"/>
      <c r="F113" s="103"/>
    </row>
    <row r="114" spans="3:6" x14ac:dyDescent="0.15">
      <c r="C114" s="34"/>
      <c r="E114" s="103"/>
      <c r="F114" s="103"/>
    </row>
    <row r="115" spans="3:6" x14ac:dyDescent="0.15">
      <c r="C115" s="34"/>
      <c r="E115" s="103"/>
      <c r="F115" s="103"/>
    </row>
    <row r="116" spans="3:6" x14ac:dyDescent="0.15">
      <c r="C116" s="34"/>
      <c r="E116" s="103"/>
      <c r="F116" s="103"/>
    </row>
    <row r="117" spans="3:6" x14ac:dyDescent="0.15">
      <c r="C117" s="34"/>
      <c r="E117" s="103"/>
      <c r="F117" s="103"/>
    </row>
    <row r="118" spans="3:6" x14ac:dyDescent="0.15">
      <c r="C118" s="34"/>
      <c r="E118" s="103"/>
      <c r="F118" s="103"/>
    </row>
    <row r="119" spans="3:6" x14ac:dyDescent="0.15">
      <c r="C119" s="34"/>
      <c r="E119" s="103"/>
      <c r="F119" s="103"/>
    </row>
    <row r="120" spans="3:6" x14ac:dyDescent="0.15">
      <c r="C120" s="34"/>
      <c r="E120" s="103"/>
      <c r="F120" s="103"/>
    </row>
    <row r="121" spans="3:6" x14ac:dyDescent="0.15">
      <c r="C121" s="34"/>
      <c r="E121" s="103"/>
      <c r="F121" s="103"/>
    </row>
    <row r="122" spans="3:6" x14ac:dyDescent="0.15">
      <c r="C122" s="34"/>
      <c r="E122" s="103"/>
      <c r="F122" s="103"/>
    </row>
    <row r="123" spans="3:6" x14ac:dyDescent="0.15">
      <c r="C123" s="34"/>
      <c r="E123" s="103"/>
      <c r="F123" s="103"/>
    </row>
    <row r="124" spans="3:6" x14ac:dyDescent="0.15">
      <c r="C124" s="34"/>
      <c r="E124" s="103"/>
      <c r="F124" s="103"/>
    </row>
    <row r="125" spans="3:6" x14ac:dyDescent="0.15">
      <c r="C125" s="34"/>
      <c r="E125" s="103"/>
      <c r="F125" s="103"/>
    </row>
    <row r="126" spans="3:6" x14ac:dyDescent="0.15">
      <c r="C126" s="34"/>
      <c r="E126" s="103"/>
      <c r="F126" s="103"/>
    </row>
    <row r="127" spans="3:6" x14ac:dyDescent="0.15">
      <c r="C127" s="34"/>
      <c r="E127" s="103"/>
      <c r="F127" s="103"/>
    </row>
    <row r="128" spans="3:6" x14ac:dyDescent="0.15">
      <c r="C128" s="34"/>
      <c r="E128" s="103"/>
      <c r="F128" s="103"/>
    </row>
    <row r="129" spans="3:6" x14ac:dyDescent="0.15">
      <c r="C129" s="34"/>
      <c r="E129" s="103"/>
      <c r="F129" s="103"/>
    </row>
    <row r="130" spans="3:6" x14ac:dyDescent="0.15">
      <c r="C130" s="34"/>
      <c r="E130" s="103"/>
      <c r="F130" s="103"/>
    </row>
    <row r="131" spans="3:6" x14ac:dyDescent="0.15">
      <c r="C131" s="34"/>
      <c r="E131" s="103"/>
      <c r="F131" s="103"/>
    </row>
    <row r="132" spans="3:6" x14ac:dyDescent="0.15">
      <c r="C132" s="34"/>
      <c r="E132" s="103"/>
      <c r="F132" s="103"/>
    </row>
    <row r="133" spans="3:6" x14ac:dyDescent="0.15">
      <c r="C133" s="34"/>
      <c r="E133" s="103"/>
      <c r="F133" s="103"/>
    </row>
    <row r="134" spans="3:6" x14ac:dyDescent="0.15">
      <c r="C134" s="34"/>
      <c r="E134" s="103"/>
      <c r="F134" s="103"/>
    </row>
    <row r="135" spans="3:6" x14ac:dyDescent="0.15">
      <c r="C135" s="34"/>
      <c r="E135" s="103"/>
      <c r="F135" s="103"/>
    </row>
    <row r="136" spans="3:6" x14ac:dyDescent="0.15">
      <c r="C136" s="34"/>
      <c r="E136" s="103"/>
      <c r="F136" s="103"/>
    </row>
    <row r="137" spans="3:6" x14ac:dyDescent="0.15">
      <c r="C137" s="34"/>
      <c r="E137" s="103"/>
      <c r="F137" s="103"/>
    </row>
    <row r="138" spans="3:6" x14ac:dyDescent="0.15">
      <c r="C138" s="34"/>
      <c r="E138" s="103"/>
      <c r="F138" s="103"/>
    </row>
    <row r="139" spans="3:6" x14ac:dyDescent="0.15">
      <c r="C139" s="34"/>
      <c r="E139" s="103"/>
      <c r="F139" s="103"/>
    </row>
    <row r="140" spans="3:6" x14ac:dyDescent="0.15">
      <c r="C140" s="34"/>
      <c r="E140" s="103"/>
      <c r="F140" s="103"/>
    </row>
    <row r="141" spans="3:6" x14ac:dyDescent="0.15">
      <c r="C141" s="34"/>
      <c r="E141" s="103"/>
      <c r="F141" s="103"/>
    </row>
    <row r="142" spans="3:6" x14ac:dyDescent="0.15">
      <c r="C142" s="34"/>
      <c r="E142" s="103"/>
      <c r="F142" s="103"/>
    </row>
    <row r="143" spans="3:6" x14ac:dyDescent="0.15">
      <c r="C143" s="34"/>
      <c r="E143" s="103"/>
      <c r="F143" s="103"/>
    </row>
    <row r="144" spans="3:6" x14ac:dyDescent="0.15">
      <c r="C144" s="34"/>
      <c r="E144" s="103"/>
      <c r="F144" s="103"/>
    </row>
    <row r="145" spans="3:6" x14ac:dyDescent="0.15">
      <c r="C145" s="34"/>
      <c r="E145" s="103"/>
      <c r="F145" s="103"/>
    </row>
    <row r="146" spans="3:6" x14ac:dyDescent="0.15">
      <c r="C146" s="34"/>
      <c r="E146" s="103"/>
      <c r="F146" s="103"/>
    </row>
    <row r="147" spans="3:6" x14ac:dyDescent="0.15">
      <c r="C147" s="34"/>
      <c r="E147" s="103"/>
      <c r="F147" s="103"/>
    </row>
    <row r="148" spans="3:6" x14ac:dyDescent="0.15">
      <c r="C148" s="34"/>
      <c r="E148" s="103"/>
      <c r="F148" s="103"/>
    </row>
    <row r="149" spans="3:6" x14ac:dyDescent="0.15">
      <c r="C149" s="34"/>
      <c r="E149" s="103"/>
      <c r="F149" s="103"/>
    </row>
    <row r="150" spans="3:6" x14ac:dyDescent="0.15">
      <c r="C150" s="34"/>
      <c r="E150" s="103"/>
      <c r="F150" s="103"/>
    </row>
    <row r="151" spans="3:6" x14ac:dyDescent="0.15">
      <c r="C151" s="34"/>
      <c r="E151" s="103"/>
      <c r="F151" s="103"/>
    </row>
    <row r="152" spans="3:6" x14ac:dyDescent="0.15">
      <c r="C152" s="34"/>
      <c r="E152" s="103"/>
      <c r="F152" s="103"/>
    </row>
    <row r="153" spans="3:6" x14ac:dyDescent="0.15">
      <c r="C153" s="34"/>
      <c r="E153" s="103"/>
      <c r="F153" s="103"/>
    </row>
    <row r="154" spans="3:6" x14ac:dyDescent="0.15">
      <c r="C154" s="34"/>
      <c r="E154" s="103"/>
      <c r="F154" s="103"/>
    </row>
    <row r="155" spans="3:6" x14ac:dyDescent="0.15">
      <c r="C155" s="34"/>
      <c r="E155" s="103"/>
      <c r="F155" s="103"/>
    </row>
    <row r="156" spans="3:6" x14ac:dyDescent="0.15">
      <c r="C156" s="34"/>
      <c r="E156" s="103"/>
      <c r="F156" s="103"/>
    </row>
    <row r="157" spans="3:6" x14ac:dyDescent="0.15">
      <c r="C157" s="34"/>
      <c r="E157" s="103"/>
      <c r="F157" s="105"/>
    </row>
    <row r="158" spans="3:6" x14ac:dyDescent="0.15">
      <c r="C158" s="34"/>
      <c r="E158" s="103"/>
      <c r="F158" s="105"/>
    </row>
    <row r="159" spans="3:6" x14ac:dyDescent="0.15">
      <c r="C159" s="34"/>
      <c r="E159" s="103"/>
      <c r="F159" s="105"/>
    </row>
    <row r="160" spans="3:6" x14ac:dyDescent="0.15">
      <c r="C160" s="34"/>
      <c r="E160" s="103"/>
      <c r="F160" s="105"/>
    </row>
  </sheetData>
  <phoneticPr fontId="21" type="noConversion"/>
  <pageMargins left="0.75" right="0.75" top="1" bottom="1" header="0.5" footer="0.5"/>
  <pageSetup orientation="portrait" horizontalDpi="4294967292" verticalDpi="429496729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pageSetUpPr fitToPage="1"/>
  </sheetPr>
  <dimension ref="A1:R33"/>
  <sheetViews>
    <sheetView topLeftCell="B10" workbookViewId="0">
      <selection activeCell="D14" sqref="D14:D17"/>
    </sheetView>
  </sheetViews>
  <sheetFormatPr baseColWidth="10" defaultColWidth="9.1640625" defaultRowHeight="13" x14ac:dyDescent="0.15"/>
  <cols>
    <col min="1" max="1" width="20" style="37" customWidth="1"/>
    <col min="2" max="2" width="4.5" style="37" customWidth="1"/>
    <col min="3" max="3" width="41.5" style="37" customWidth="1"/>
    <col min="4" max="4" width="87.83203125" style="39" customWidth="1"/>
    <col min="5" max="5" width="52.83203125" style="37" customWidth="1"/>
    <col min="6" max="6" width="23.6640625" style="37" customWidth="1"/>
    <col min="7" max="7" width="16.6640625" style="37" bestFit="1" customWidth="1"/>
    <col min="8" max="8" width="15.5" style="37" bestFit="1" customWidth="1"/>
    <col min="9" max="9" width="23.5" style="37" bestFit="1" customWidth="1"/>
    <col min="10" max="10" width="13.5" style="37" bestFit="1" customWidth="1"/>
    <col min="11" max="11" width="23.5" style="37" bestFit="1" customWidth="1"/>
    <col min="12" max="12" width="14.5" style="37" bestFit="1" customWidth="1"/>
    <col min="13" max="13" width="50.1640625" style="37" customWidth="1"/>
    <col min="14" max="14" width="17.6640625" style="37" customWidth="1"/>
    <col min="15" max="15" width="14.5" style="37" customWidth="1"/>
    <col min="16" max="16" width="4.33203125" style="37" customWidth="1"/>
    <col min="17" max="17" width="11.33203125" style="37" customWidth="1"/>
    <col min="18" max="18" width="25.33203125" style="37" customWidth="1"/>
    <col min="19" max="16384" width="9.1640625" style="37"/>
  </cols>
  <sheetData>
    <row r="1" spans="1:18" s="18" customFormat="1" ht="16" thickBot="1" x14ac:dyDescent="0.2">
      <c r="B1" s="24"/>
      <c r="C1" s="40" t="s">
        <v>251</v>
      </c>
      <c r="D1" s="41" t="s">
        <v>252</v>
      </c>
    </row>
    <row r="2" spans="1:18" s="21" customFormat="1" ht="16.5" customHeight="1" x14ac:dyDescent="0.15">
      <c r="A2" s="98" t="s">
        <v>84</v>
      </c>
      <c r="B2" s="57"/>
      <c r="C2" s="98" t="s">
        <v>242</v>
      </c>
      <c r="D2" s="126" t="s">
        <v>567</v>
      </c>
      <c r="E2" s="23"/>
      <c r="F2" s="23"/>
      <c r="G2" s="14"/>
      <c r="H2" s="14"/>
      <c r="I2" s="14"/>
      <c r="K2" s="15"/>
      <c r="M2" s="14"/>
      <c r="P2" s="24"/>
      <c r="Q2" s="24"/>
      <c r="R2" s="24"/>
    </row>
    <row r="3" spans="1:18" s="21" customFormat="1" x14ac:dyDescent="0.15">
      <c r="B3" s="57"/>
      <c r="C3" s="98" t="s">
        <v>80</v>
      </c>
      <c r="D3" s="138" t="s">
        <v>335</v>
      </c>
      <c r="E3" s="122" t="s">
        <v>468</v>
      </c>
      <c r="G3" s="14"/>
      <c r="H3" s="14"/>
      <c r="I3" s="14"/>
      <c r="K3" s="15"/>
      <c r="M3" s="14"/>
      <c r="P3" s="24"/>
      <c r="Q3" s="24"/>
      <c r="R3" s="24"/>
    </row>
    <row r="4" spans="1:18" s="24" customFormat="1" ht="15" x14ac:dyDescent="0.15">
      <c r="B4" s="26"/>
      <c r="C4" s="43" t="s">
        <v>144</v>
      </c>
      <c r="D4" s="115">
        <f>VLOOKUP(D3,Ontology!A:B,2,FALSE)</f>
        <v>10090</v>
      </c>
    </row>
    <row r="5" spans="1:18" s="24" customFormat="1" x14ac:dyDescent="0.15">
      <c r="B5" s="26"/>
      <c r="C5" s="42" t="s">
        <v>81</v>
      </c>
      <c r="D5" s="126" t="s">
        <v>568</v>
      </c>
    </row>
    <row r="6" spans="1:18" s="24" customFormat="1" x14ac:dyDescent="0.15">
      <c r="C6" s="42" t="s">
        <v>228</v>
      </c>
      <c r="D6" s="135" t="s">
        <v>569</v>
      </c>
    </row>
    <row r="7" spans="1:18" s="24" customFormat="1" x14ac:dyDescent="0.15">
      <c r="C7" s="42" t="s">
        <v>146</v>
      </c>
      <c r="D7" s="135" t="s">
        <v>570</v>
      </c>
      <c r="E7" s="18"/>
      <c r="F7" s="18"/>
      <c r="G7" s="18"/>
      <c r="H7" s="18"/>
      <c r="I7" s="18"/>
      <c r="J7" s="18"/>
      <c r="K7" s="18"/>
      <c r="L7" s="18"/>
      <c r="M7" s="18"/>
      <c r="N7" s="18"/>
      <c r="O7" s="18"/>
      <c r="P7" s="18"/>
      <c r="Q7" s="18"/>
      <c r="R7" s="18"/>
    </row>
    <row r="8" spans="1:18" s="24" customFormat="1" x14ac:dyDescent="0.15">
      <c r="C8" s="42" t="s">
        <v>5</v>
      </c>
      <c r="D8" s="20"/>
      <c r="E8" s="23"/>
      <c r="F8" s="23"/>
      <c r="G8" s="14"/>
      <c r="H8" s="14"/>
      <c r="I8" s="14"/>
      <c r="J8" s="21"/>
      <c r="K8" s="15"/>
      <c r="L8" s="21"/>
      <c r="M8" s="14"/>
      <c r="N8" s="21"/>
      <c r="O8" s="21"/>
    </row>
    <row r="9" spans="1:18" s="24" customFormat="1" x14ac:dyDescent="0.15">
      <c r="C9" s="42" t="s">
        <v>6</v>
      </c>
      <c r="D9" s="135" t="s">
        <v>571</v>
      </c>
      <c r="E9" s="23"/>
      <c r="F9" s="21"/>
      <c r="G9" s="14"/>
      <c r="H9" s="14"/>
      <c r="I9" s="14"/>
      <c r="J9" s="21"/>
      <c r="K9" s="15"/>
      <c r="L9" s="21"/>
      <c r="M9" s="14"/>
      <c r="N9" s="21"/>
      <c r="O9" s="21"/>
    </row>
    <row r="10" spans="1:18" s="24" customFormat="1" x14ac:dyDescent="0.15">
      <c r="C10" s="42" t="s">
        <v>7</v>
      </c>
      <c r="D10" s="135"/>
    </row>
    <row r="11" spans="1:18" s="24" customFormat="1" x14ac:dyDescent="0.15">
      <c r="C11" s="42" t="s">
        <v>8</v>
      </c>
      <c r="D11" s="27"/>
    </row>
    <row r="12" spans="1:18" s="24" customFormat="1" x14ac:dyDescent="0.15">
      <c r="C12" s="42" t="s">
        <v>229</v>
      </c>
      <c r="D12" s="27"/>
    </row>
    <row r="13" spans="1:18" s="24" customFormat="1" x14ac:dyDescent="0.15">
      <c r="C13" s="42" t="s">
        <v>9</v>
      </c>
      <c r="D13" s="27"/>
    </row>
    <row r="14" spans="1:18" s="24" customFormat="1" x14ac:dyDescent="0.15">
      <c r="C14" s="42" t="s">
        <v>10</v>
      </c>
      <c r="D14" s="135"/>
    </row>
    <row r="15" spans="1:18" s="24" customFormat="1" x14ac:dyDescent="0.15">
      <c r="C15" s="42" t="s">
        <v>11</v>
      </c>
      <c r="D15" s="135"/>
    </row>
    <row r="16" spans="1:18" s="24" customFormat="1" x14ac:dyDescent="0.15">
      <c r="C16" s="42" t="s">
        <v>12</v>
      </c>
      <c r="D16" s="135"/>
    </row>
    <row r="17" spans="3:4" s="24" customFormat="1" x14ac:dyDescent="0.15">
      <c r="C17" s="42" t="s">
        <v>13</v>
      </c>
      <c r="D17" s="135"/>
    </row>
    <row r="18" spans="3:4" s="24" customFormat="1" x14ac:dyDescent="0.15">
      <c r="C18" s="42" t="s">
        <v>14</v>
      </c>
      <c r="D18" s="27"/>
    </row>
    <row r="19" spans="3:4" s="24" customFormat="1" x14ac:dyDescent="0.15">
      <c r="C19" s="42" t="s">
        <v>230</v>
      </c>
      <c r="D19" s="27"/>
    </row>
    <row r="20" spans="3:4" s="24" customFormat="1" x14ac:dyDescent="0.15">
      <c r="C20" s="42" t="s">
        <v>231</v>
      </c>
      <c r="D20" s="27"/>
    </row>
    <row r="21" spans="3:4" s="24" customFormat="1" x14ac:dyDescent="0.15">
      <c r="C21" s="42" t="s">
        <v>15</v>
      </c>
      <c r="D21" s="27"/>
    </row>
    <row r="22" spans="3:4" s="24" customFormat="1" x14ac:dyDescent="0.15">
      <c r="C22" s="42" t="s">
        <v>16</v>
      </c>
      <c r="D22" s="27"/>
    </row>
    <row r="23" spans="3:4" s="24" customFormat="1" x14ac:dyDescent="0.15">
      <c r="C23" s="42" t="s">
        <v>17</v>
      </c>
      <c r="D23" s="27"/>
    </row>
    <row r="24" spans="3:4" s="24" customFormat="1" x14ac:dyDescent="0.15">
      <c r="C24" s="42" t="s">
        <v>18</v>
      </c>
      <c r="D24" s="27"/>
    </row>
    <row r="25" spans="3:4" s="24" customFormat="1" x14ac:dyDescent="0.15">
      <c r="C25" s="42" t="s">
        <v>19</v>
      </c>
      <c r="D25" s="27"/>
    </row>
    <row r="26" spans="3:4" s="24" customFormat="1" x14ac:dyDescent="0.15">
      <c r="C26" s="42" t="s">
        <v>232</v>
      </c>
      <c r="D26" s="27"/>
    </row>
    <row r="27" spans="3:4" s="24" customFormat="1" x14ac:dyDescent="0.15">
      <c r="C27" s="42" t="s">
        <v>82</v>
      </c>
      <c r="D27" s="27"/>
    </row>
    <row r="28" spans="3:4" s="24" customFormat="1" x14ac:dyDescent="0.15">
      <c r="C28" s="42" t="s">
        <v>145</v>
      </c>
      <c r="D28" s="27"/>
    </row>
    <row r="29" spans="3:4" s="24" customFormat="1" x14ac:dyDescent="0.15">
      <c r="C29" s="42" t="s">
        <v>254</v>
      </c>
      <c r="D29" s="27"/>
    </row>
    <row r="30" spans="3:4" x14ac:dyDescent="0.15">
      <c r="C30" s="42" t="s">
        <v>255</v>
      </c>
    </row>
    <row r="31" spans="3:4" x14ac:dyDescent="0.15">
      <c r="C31" s="42" t="s">
        <v>299</v>
      </c>
    </row>
    <row r="32" spans="3:4" x14ac:dyDescent="0.15">
      <c r="C32" s="42" t="s">
        <v>83</v>
      </c>
    </row>
    <row r="33" spans="3:3" x14ac:dyDescent="0.15">
      <c r="C33" s="85" t="s">
        <v>386</v>
      </c>
    </row>
  </sheetData>
  <phoneticPr fontId="21" type="noConversion"/>
  <dataValidations count="1">
    <dataValidation type="list" allowBlank="1" showInputMessage="1" showErrorMessage="1" sqref="D3">
      <formula1>Subjects_Subject_Species</formula1>
    </dataValidation>
  </dataValidations>
  <pageMargins left="0.75" right="0.75" top="1" bottom="1" header="0.5" footer="0.5"/>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pageSetUpPr fitToPage="1"/>
  </sheetPr>
  <dimension ref="A1:Z51"/>
  <sheetViews>
    <sheetView topLeftCell="A23" workbookViewId="0">
      <selection activeCell="D20" sqref="D20"/>
    </sheetView>
  </sheetViews>
  <sheetFormatPr baseColWidth="10" defaultColWidth="9.1640625" defaultRowHeight="13" x14ac:dyDescent="0.15"/>
  <cols>
    <col min="1" max="1" width="9.5" style="1" customWidth="1"/>
    <col min="2" max="2" width="9.1640625" style="1"/>
    <col min="3" max="3" width="44.33203125" style="1" bestFit="1" customWidth="1"/>
    <col min="4" max="4" width="116.5" style="2" customWidth="1"/>
    <col min="5" max="5" width="20.83203125" style="1" customWidth="1"/>
    <col min="6" max="6" width="16.6640625" style="1" customWidth="1"/>
    <col min="7" max="7" width="13.1640625" style="1" bestFit="1" customWidth="1"/>
    <col min="8" max="8" width="30.5" style="1" customWidth="1"/>
    <col min="9" max="9" width="32.5" style="1" customWidth="1"/>
    <col min="10" max="10" width="14.6640625" style="1" customWidth="1"/>
    <col min="11" max="11" width="23.33203125" style="1" customWidth="1"/>
    <col min="12" max="12" width="15.6640625" style="1" bestFit="1" customWidth="1"/>
    <col min="13" max="13" width="34" style="1" customWidth="1"/>
    <col min="14" max="14" width="23.6640625" style="1" customWidth="1"/>
    <col min="15" max="15" width="16.6640625" style="1" bestFit="1" customWidth="1"/>
    <col min="16" max="16" width="15.5" style="1" bestFit="1" customWidth="1"/>
    <col min="17" max="17" width="23.5" style="1" bestFit="1" customWidth="1"/>
    <col min="18" max="18" width="13.5" style="1" bestFit="1" customWidth="1"/>
    <col min="19" max="19" width="23.5" style="1" bestFit="1" customWidth="1"/>
    <col min="20" max="20" width="14.5" style="1" bestFit="1" customWidth="1"/>
    <col min="21" max="21" width="50.1640625" style="1" customWidth="1"/>
    <col min="22" max="22" width="17.6640625" style="1" customWidth="1"/>
    <col min="23" max="23" width="14.5" style="1" customWidth="1"/>
    <col min="24" max="24" width="4.33203125" style="1" customWidth="1"/>
    <col min="25" max="25" width="11.33203125" style="1" customWidth="1"/>
    <col min="26" max="26" width="25.33203125" style="1" customWidth="1"/>
    <col min="27" max="16384" width="9.1640625" style="1"/>
  </cols>
  <sheetData>
    <row r="1" spans="1:26" s="18" customFormat="1" ht="16" thickBot="1" x14ac:dyDescent="0.2">
      <c r="A1" s="24"/>
      <c r="C1" s="44" t="s">
        <v>85</v>
      </c>
      <c r="D1" s="17" t="s">
        <v>86</v>
      </c>
      <c r="E1" s="45"/>
    </row>
    <row r="2" spans="1:26" s="21" customFormat="1" ht="15" x14ac:dyDescent="0.15">
      <c r="A2" s="57"/>
      <c r="C2" s="46" t="s">
        <v>27</v>
      </c>
      <c r="D2" s="27"/>
      <c r="F2" s="24"/>
      <c r="H2" s="47"/>
      <c r="K2" s="22"/>
      <c r="L2" s="22"/>
      <c r="M2" s="23"/>
      <c r="N2" s="23"/>
      <c r="O2" s="14"/>
      <c r="P2" s="14"/>
      <c r="Q2" s="14"/>
      <c r="S2" s="15"/>
      <c r="U2" s="14"/>
      <c r="X2" s="24"/>
      <c r="Y2" s="24"/>
      <c r="Z2" s="24"/>
    </row>
    <row r="3" spans="1:26" s="21" customFormat="1" x14ac:dyDescent="0.15">
      <c r="A3" s="26"/>
      <c r="C3" s="48" t="s">
        <v>40</v>
      </c>
      <c r="D3" s="20"/>
      <c r="F3" s="24"/>
      <c r="H3" s="47"/>
      <c r="K3" s="22"/>
      <c r="L3" s="22"/>
      <c r="M3" s="23"/>
      <c r="O3" s="14"/>
      <c r="P3" s="14"/>
      <c r="Q3" s="14"/>
      <c r="S3" s="15"/>
      <c r="U3" s="14"/>
      <c r="X3" s="24"/>
      <c r="Y3" s="24"/>
      <c r="Z3" s="24"/>
    </row>
    <row r="4" spans="1:26" s="24" customFormat="1" x14ac:dyDescent="0.15">
      <c r="A4" s="26"/>
      <c r="C4" s="85" t="s">
        <v>87</v>
      </c>
      <c r="D4" s="20"/>
      <c r="E4" s="21"/>
      <c r="F4" s="21"/>
    </row>
    <row r="5" spans="1:26" s="24" customFormat="1" x14ac:dyDescent="0.15">
      <c r="C5" s="48" t="s">
        <v>88</v>
      </c>
      <c r="D5" s="27"/>
      <c r="E5" s="21"/>
      <c r="F5" s="21"/>
    </row>
    <row r="6" spans="1:26" s="24" customFormat="1" ht="15" x14ac:dyDescent="0.15">
      <c r="C6" s="46" t="s">
        <v>89</v>
      </c>
      <c r="D6" s="27"/>
      <c r="E6" s="21"/>
      <c r="F6" s="21"/>
    </row>
    <row r="7" spans="1:26" s="24" customFormat="1" ht="15" x14ac:dyDescent="0.15">
      <c r="C7" s="46" t="s">
        <v>90</v>
      </c>
      <c r="D7" s="126"/>
      <c r="E7" s="21"/>
      <c r="F7" s="21"/>
    </row>
    <row r="8" spans="1:26" s="24" customFormat="1" ht="15" x14ac:dyDescent="0.15">
      <c r="C8" s="46" t="s">
        <v>91</v>
      </c>
      <c r="D8" s="27"/>
      <c r="E8" s="18"/>
      <c r="F8" s="18"/>
      <c r="G8" s="18"/>
      <c r="H8" s="18"/>
      <c r="I8" s="18"/>
      <c r="J8" s="18"/>
      <c r="K8" s="18"/>
      <c r="L8" s="18"/>
      <c r="M8" s="18"/>
      <c r="N8" s="18"/>
      <c r="O8" s="18"/>
      <c r="P8" s="18"/>
      <c r="Q8" s="18"/>
      <c r="R8" s="18"/>
      <c r="S8" s="18"/>
      <c r="T8" s="18"/>
      <c r="U8" s="18"/>
      <c r="V8" s="18"/>
      <c r="W8" s="18"/>
      <c r="X8" s="18"/>
      <c r="Y8" s="18"/>
      <c r="Z8" s="18"/>
    </row>
    <row r="9" spans="1:26" s="24" customFormat="1" ht="15" x14ac:dyDescent="0.15">
      <c r="C9" s="46" t="s">
        <v>92</v>
      </c>
      <c r="D9" s="126"/>
      <c r="E9" s="21"/>
      <c r="G9" s="21"/>
      <c r="H9" s="47"/>
      <c r="I9" s="21"/>
      <c r="J9" s="21"/>
      <c r="K9" s="22"/>
      <c r="L9" s="22"/>
      <c r="M9" s="23"/>
      <c r="N9" s="23"/>
      <c r="O9" s="14"/>
      <c r="P9" s="14"/>
      <c r="Q9" s="14"/>
      <c r="R9" s="21"/>
      <c r="S9" s="15"/>
      <c r="T9" s="21"/>
      <c r="U9" s="14"/>
      <c r="V9" s="21"/>
      <c r="W9" s="21"/>
    </row>
    <row r="10" spans="1:26" s="24" customFormat="1" ht="15" x14ac:dyDescent="0.15">
      <c r="C10" s="49" t="s">
        <v>93</v>
      </c>
      <c r="D10" s="20"/>
      <c r="E10" s="21"/>
      <c r="G10" s="21"/>
      <c r="H10" s="47"/>
      <c r="I10" s="21"/>
      <c r="J10" s="21"/>
      <c r="K10" s="22"/>
      <c r="L10" s="22"/>
      <c r="M10" s="23"/>
      <c r="N10" s="21"/>
      <c r="O10" s="14"/>
      <c r="P10" s="14"/>
      <c r="Q10" s="14"/>
      <c r="R10" s="21"/>
      <c r="S10" s="15"/>
      <c r="T10" s="21"/>
      <c r="U10" s="14"/>
      <c r="V10" s="21"/>
      <c r="W10" s="21"/>
    </row>
    <row r="11" spans="1:26" s="24" customFormat="1" ht="15" x14ac:dyDescent="0.15">
      <c r="C11" s="49" t="s">
        <v>94</v>
      </c>
      <c r="D11" s="27"/>
      <c r="E11" s="21"/>
      <c r="F11" s="21"/>
    </row>
    <row r="12" spans="1:26" s="24" customFormat="1" ht="15" x14ac:dyDescent="0.15">
      <c r="C12" s="49" t="s">
        <v>95</v>
      </c>
      <c r="D12" s="20"/>
      <c r="E12" s="21"/>
      <c r="F12" s="21"/>
    </row>
    <row r="13" spans="1:26" s="24" customFormat="1" ht="15" x14ac:dyDescent="0.15">
      <c r="C13" s="46" t="s">
        <v>96</v>
      </c>
      <c r="D13" s="27" t="s">
        <v>572</v>
      </c>
      <c r="E13" s="21"/>
      <c r="F13" s="21"/>
    </row>
    <row r="14" spans="1:26" s="24" customFormat="1" ht="15" x14ac:dyDescent="0.15">
      <c r="C14" s="46" t="s">
        <v>28</v>
      </c>
      <c r="D14" s="27" t="s">
        <v>573</v>
      </c>
      <c r="E14" s="21"/>
      <c r="F14" s="21"/>
    </row>
    <row r="15" spans="1:26" s="24" customFormat="1" ht="15" x14ac:dyDescent="0.15">
      <c r="C15" s="46" t="s">
        <v>97</v>
      </c>
      <c r="D15" s="27"/>
      <c r="E15" s="29"/>
      <c r="F15" s="21"/>
    </row>
    <row r="16" spans="1:26" s="24" customFormat="1" ht="15" x14ac:dyDescent="0.15">
      <c r="C16" s="49" t="s">
        <v>29</v>
      </c>
      <c r="D16" s="27" t="s">
        <v>574</v>
      </c>
      <c r="E16" s="29"/>
      <c r="F16" s="21"/>
    </row>
    <row r="17" spans="3:6" s="24" customFormat="1" ht="15" x14ac:dyDescent="0.15">
      <c r="C17" s="49" t="s">
        <v>98</v>
      </c>
      <c r="D17" s="27" t="s">
        <v>576</v>
      </c>
      <c r="E17" s="21"/>
      <c r="F17" s="21"/>
    </row>
    <row r="18" spans="3:6" s="24" customFormat="1" ht="15" x14ac:dyDescent="0.15">
      <c r="C18" s="49" t="s">
        <v>99</v>
      </c>
      <c r="D18" s="27" t="s">
        <v>575</v>
      </c>
      <c r="E18" s="21"/>
      <c r="F18" s="21"/>
    </row>
    <row r="19" spans="3:6" s="24" customFormat="1" ht="15" x14ac:dyDescent="0.15">
      <c r="C19" s="49" t="s">
        <v>100</v>
      </c>
      <c r="D19" s="27" t="s">
        <v>577</v>
      </c>
      <c r="E19" s="21"/>
      <c r="F19" s="21"/>
    </row>
    <row r="20" spans="3:6" s="24" customFormat="1" ht="15" x14ac:dyDescent="0.15">
      <c r="C20" s="49" t="s">
        <v>101</v>
      </c>
      <c r="D20" s="27"/>
      <c r="E20" s="21"/>
      <c r="F20" s="21"/>
    </row>
    <row r="21" spans="3:6" s="24" customFormat="1" ht="15" x14ac:dyDescent="0.15">
      <c r="C21" s="46" t="s">
        <v>30</v>
      </c>
      <c r="D21" s="27"/>
      <c r="E21" s="21"/>
      <c r="F21" s="21"/>
    </row>
    <row r="22" spans="3:6" s="24" customFormat="1" ht="15" x14ac:dyDescent="0.15">
      <c r="C22" s="46" t="s">
        <v>102</v>
      </c>
      <c r="D22" s="27"/>
      <c r="E22" s="21"/>
      <c r="F22" s="21"/>
    </row>
    <row r="23" spans="3:6" s="24" customFormat="1" ht="15" x14ac:dyDescent="0.15">
      <c r="C23" s="46" t="s">
        <v>31</v>
      </c>
      <c r="D23" s="27"/>
      <c r="E23" s="21"/>
      <c r="F23" s="21"/>
    </row>
    <row r="24" spans="3:6" s="24" customFormat="1" ht="15" x14ac:dyDescent="0.15">
      <c r="C24" s="46" t="s">
        <v>103</v>
      </c>
      <c r="D24" s="27"/>
      <c r="E24" s="21"/>
      <c r="F24" s="21"/>
    </row>
    <row r="25" spans="3:6" s="24" customFormat="1" ht="15" x14ac:dyDescent="0.15">
      <c r="C25" s="46" t="s">
        <v>104</v>
      </c>
      <c r="D25" s="27"/>
      <c r="E25" s="21"/>
      <c r="F25" s="21"/>
    </row>
    <row r="26" spans="3:6" s="24" customFormat="1" ht="15" x14ac:dyDescent="0.15">
      <c r="C26" s="46" t="s">
        <v>105</v>
      </c>
      <c r="D26" s="27"/>
      <c r="E26" s="21"/>
      <c r="F26" s="21"/>
    </row>
    <row r="27" spans="3:6" s="24" customFormat="1" ht="15" x14ac:dyDescent="0.15">
      <c r="C27" s="46" t="s">
        <v>256</v>
      </c>
      <c r="D27" s="27"/>
      <c r="E27" s="21"/>
      <c r="F27" s="21"/>
    </row>
    <row r="28" spans="3:6" s="24" customFormat="1" ht="15" x14ac:dyDescent="0.15">
      <c r="C28" s="46" t="s">
        <v>106</v>
      </c>
      <c r="D28" s="27"/>
      <c r="E28" s="21"/>
      <c r="F28" s="21"/>
    </row>
    <row r="29" spans="3:6" s="24" customFormat="1" ht="15" x14ac:dyDescent="0.15">
      <c r="C29" s="46" t="s">
        <v>32</v>
      </c>
      <c r="D29" s="27"/>
      <c r="E29" s="21"/>
      <c r="F29" s="21"/>
    </row>
    <row r="30" spans="3:6" s="24" customFormat="1" ht="15" x14ac:dyDescent="0.15">
      <c r="C30" s="46" t="s">
        <v>257</v>
      </c>
      <c r="D30" s="27"/>
      <c r="E30" s="21"/>
      <c r="F30" s="21"/>
    </row>
    <row r="31" spans="3:6" s="24" customFormat="1" ht="15" x14ac:dyDescent="0.15">
      <c r="C31" s="46" t="s">
        <v>107</v>
      </c>
      <c r="D31" s="27"/>
      <c r="E31" s="21"/>
      <c r="F31" s="21"/>
    </row>
    <row r="32" spans="3:6" s="24" customFormat="1" x14ac:dyDescent="0.15">
      <c r="C32" s="48" t="s">
        <v>33</v>
      </c>
      <c r="D32" s="27"/>
    </row>
    <row r="33" spans="3:4" s="24" customFormat="1" x14ac:dyDescent="0.15">
      <c r="C33" s="48" t="s">
        <v>34</v>
      </c>
      <c r="D33" s="27"/>
    </row>
    <row r="34" spans="3:4" s="24" customFormat="1" x14ac:dyDescent="0.15">
      <c r="C34" s="48" t="s">
        <v>35</v>
      </c>
      <c r="D34" s="27"/>
    </row>
    <row r="35" spans="3:4" s="24" customFormat="1" x14ac:dyDescent="0.15">
      <c r="C35" s="48" t="s">
        <v>108</v>
      </c>
      <c r="D35" s="27"/>
    </row>
    <row r="36" spans="3:4" s="24" customFormat="1" x14ac:dyDescent="0.15">
      <c r="C36" s="48" t="s">
        <v>109</v>
      </c>
      <c r="D36" s="27"/>
    </row>
    <row r="37" spans="3:4" s="24" customFormat="1" x14ac:dyDescent="0.15">
      <c r="C37" s="48" t="s">
        <v>36</v>
      </c>
      <c r="D37" s="27"/>
    </row>
    <row r="38" spans="3:4" s="24" customFormat="1" x14ac:dyDescent="0.15">
      <c r="C38" s="48" t="s">
        <v>37</v>
      </c>
      <c r="D38" s="27"/>
    </row>
    <row r="39" spans="3:4" s="24" customFormat="1" x14ac:dyDescent="0.15">
      <c r="C39" s="48" t="s">
        <v>110</v>
      </c>
      <c r="D39" s="27"/>
    </row>
    <row r="40" spans="3:4" s="24" customFormat="1" x14ac:dyDescent="0.15">
      <c r="C40" s="48" t="s">
        <v>111</v>
      </c>
      <c r="D40" s="27"/>
    </row>
    <row r="41" spans="3:4" s="24" customFormat="1" x14ac:dyDescent="0.15">
      <c r="C41" s="48" t="s">
        <v>112</v>
      </c>
      <c r="D41" s="27"/>
    </row>
    <row r="42" spans="3:4" s="24" customFormat="1" x14ac:dyDescent="0.15">
      <c r="C42" s="48" t="s">
        <v>38</v>
      </c>
      <c r="D42" s="27"/>
    </row>
    <row r="43" spans="3:4" s="24" customFormat="1" x14ac:dyDescent="0.15">
      <c r="C43" s="48" t="s">
        <v>113</v>
      </c>
      <c r="D43" s="27"/>
    </row>
    <row r="44" spans="3:4" s="24" customFormat="1" x14ac:dyDescent="0.15">
      <c r="C44" s="48" t="s">
        <v>114</v>
      </c>
      <c r="D44" s="27"/>
    </row>
    <row r="45" spans="3:4" s="24" customFormat="1" x14ac:dyDescent="0.15">
      <c r="C45" s="48" t="s">
        <v>243</v>
      </c>
      <c r="D45" s="27"/>
    </row>
    <row r="46" spans="3:4" s="24" customFormat="1" x14ac:dyDescent="0.15">
      <c r="C46" s="48" t="s">
        <v>39</v>
      </c>
      <c r="D46" s="27"/>
    </row>
    <row r="47" spans="3:4" x14ac:dyDescent="0.15">
      <c r="C47" s="7"/>
    </row>
    <row r="48" spans="3:4" x14ac:dyDescent="0.15">
      <c r="C48" s="8"/>
    </row>
    <row r="49" spans="3:3" x14ac:dyDescent="0.15">
      <c r="C49" s="10"/>
    </row>
    <row r="50" spans="3:3" x14ac:dyDescent="0.15">
      <c r="C50" s="13"/>
    </row>
    <row r="51" spans="3:3" x14ac:dyDescent="0.15">
      <c r="C51" s="3"/>
    </row>
  </sheetData>
  <phoneticPr fontId="21"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pageSetUpPr fitToPage="1"/>
  </sheetPr>
  <dimension ref="B1:V40"/>
  <sheetViews>
    <sheetView topLeftCell="C1" workbookViewId="0">
      <selection activeCell="D19" sqref="D19"/>
    </sheetView>
  </sheetViews>
  <sheetFormatPr baseColWidth="10" defaultColWidth="9.1640625" defaultRowHeight="13" x14ac:dyDescent="0.15"/>
  <cols>
    <col min="1" max="1" width="5.6640625" style="1" customWidth="1"/>
    <col min="2" max="2" width="9.83203125" style="1" customWidth="1"/>
    <col min="3" max="3" width="47.5" style="4" customWidth="1"/>
    <col min="4" max="4" width="123.6640625" style="2" customWidth="1"/>
    <col min="5" max="5" width="21.5" style="1" bestFit="1" customWidth="1"/>
    <col min="6" max="6" width="14.6640625" style="1" customWidth="1"/>
    <col min="7" max="7" width="23.33203125" style="1" customWidth="1"/>
    <col min="8" max="8" width="15.6640625" style="1" bestFit="1" customWidth="1"/>
    <col min="9" max="9" width="34" style="1" customWidth="1"/>
    <col min="10" max="10" width="23.6640625" style="1" customWidth="1"/>
    <col min="11" max="11" width="16.6640625" style="1" bestFit="1" customWidth="1"/>
    <col min="12" max="12" width="15.5" style="1" bestFit="1" customWidth="1"/>
    <col min="13" max="13" width="23.5" style="1" bestFit="1" customWidth="1"/>
    <col min="14" max="14" width="13.5" style="1" bestFit="1" customWidth="1"/>
    <col min="15" max="15" width="23.5" style="1" bestFit="1" customWidth="1"/>
    <col min="16" max="16" width="14.5" style="1" bestFit="1" customWidth="1"/>
    <col min="17" max="17" width="50.1640625" style="1" customWidth="1"/>
    <col min="18" max="18" width="17.6640625" style="1" customWidth="1"/>
    <col min="19" max="19" width="14.5" style="1" customWidth="1"/>
    <col min="20" max="20" width="4.33203125" style="1" customWidth="1"/>
    <col min="21" max="21" width="11.33203125" style="1" customWidth="1"/>
    <col min="22" max="22" width="25.33203125" style="1" customWidth="1"/>
    <col min="23" max="16384" width="9.1640625" style="1"/>
  </cols>
  <sheetData>
    <row r="1" spans="2:22" s="18" customFormat="1" ht="16" thickBot="1" x14ac:dyDescent="0.2">
      <c r="C1" s="50" t="s">
        <v>43</v>
      </c>
      <c r="D1" s="17" t="s">
        <v>115</v>
      </c>
    </row>
    <row r="2" spans="2:22" s="21" customFormat="1" ht="16" x14ac:dyDescent="0.2">
      <c r="B2" s="57"/>
      <c r="C2" s="96" t="s">
        <v>42</v>
      </c>
      <c r="D2" s="106"/>
      <c r="G2" s="22"/>
      <c r="H2" s="22"/>
      <c r="I2" s="23"/>
      <c r="J2" s="23"/>
      <c r="K2" s="14"/>
      <c r="L2" s="14"/>
      <c r="M2" s="14"/>
      <c r="O2" s="15"/>
      <c r="Q2" s="14"/>
      <c r="T2" s="24"/>
      <c r="U2" s="24"/>
      <c r="V2" s="24"/>
    </row>
    <row r="3" spans="2:22" s="21" customFormat="1" ht="15" x14ac:dyDescent="0.15">
      <c r="B3" s="26"/>
      <c r="C3" s="96" t="s">
        <v>44</v>
      </c>
      <c r="D3" s="126"/>
      <c r="G3" s="22"/>
      <c r="H3" s="22"/>
      <c r="I3" s="23"/>
      <c r="K3" s="14"/>
      <c r="L3" s="14"/>
      <c r="M3" s="14"/>
      <c r="O3" s="15"/>
      <c r="Q3" s="14"/>
      <c r="T3" s="24"/>
      <c r="U3" s="24"/>
      <c r="V3" s="24"/>
    </row>
    <row r="4" spans="2:22" s="24" customFormat="1" ht="15" x14ac:dyDescent="0.15">
      <c r="B4" s="26"/>
      <c r="C4" s="97" t="s">
        <v>116</v>
      </c>
      <c r="D4" s="126" t="s">
        <v>579</v>
      </c>
    </row>
    <row r="5" spans="2:22" s="24" customFormat="1" ht="15" x14ac:dyDescent="0.15">
      <c r="C5" s="96" t="s">
        <v>117</v>
      </c>
      <c r="D5" s="126"/>
      <c r="E5" s="83"/>
      <c r="F5" s="83"/>
    </row>
    <row r="6" spans="2:22" s="24" customFormat="1" ht="15" x14ac:dyDescent="0.15">
      <c r="C6" s="96" t="s">
        <v>147</v>
      </c>
      <c r="D6" s="126" t="s">
        <v>578</v>
      </c>
    </row>
    <row r="7" spans="2:22" s="24" customFormat="1" ht="15" x14ac:dyDescent="0.15">
      <c r="C7" s="96" t="s">
        <v>72</v>
      </c>
      <c r="D7" s="126"/>
    </row>
    <row r="8" spans="2:22" s="24" customFormat="1" ht="15" x14ac:dyDescent="0.15">
      <c r="C8" s="96" t="s">
        <v>118</v>
      </c>
      <c r="D8" s="27"/>
    </row>
    <row r="9" spans="2:22" s="24" customFormat="1" ht="15" x14ac:dyDescent="0.15">
      <c r="C9" s="96" t="s">
        <v>73</v>
      </c>
      <c r="D9" s="126"/>
    </row>
    <row r="10" spans="2:22" s="24" customFormat="1" ht="15" x14ac:dyDescent="0.15">
      <c r="C10" s="96" t="s">
        <v>74</v>
      </c>
      <c r="D10" s="20"/>
    </row>
    <row r="11" spans="2:22" s="24" customFormat="1" ht="15" x14ac:dyDescent="0.15">
      <c r="C11" s="96" t="s">
        <v>119</v>
      </c>
      <c r="D11" s="126"/>
    </row>
    <row r="12" spans="2:22" s="24" customFormat="1" ht="15" x14ac:dyDescent="0.15">
      <c r="C12" s="96" t="s">
        <v>120</v>
      </c>
      <c r="D12" s="126"/>
      <c r="E12" s="26"/>
      <c r="F12" s="26"/>
    </row>
    <row r="13" spans="2:22" s="24" customFormat="1" ht="15" x14ac:dyDescent="0.15">
      <c r="C13" s="96" t="s">
        <v>121</v>
      </c>
      <c r="D13" s="126"/>
    </row>
    <row r="14" spans="2:22" s="24" customFormat="1" ht="15" x14ac:dyDescent="0.15">
      <c r="C14" s="96" t="s">
        <v>122</v>
      </c>
      <c r="D14" s="27"/>
    </row>
    <row r="15" spans="2:22" s="24" customFormat="1" ht="15" x14ac:dyDescent="0.15">
      <c r="C15" s="96" t="s">
        <v>123</v>
      </c>
      <c r="D15" s="27"/>
    </row>
    <row r="16" spans="2:22" s="24" customFormat="1" ht="15" x14ac:dyDescent="0.15">
      <c r="C16" s="96" t="s">
        <v>124</v>
      </c>
      <c r="D16" s="27" t="s">
        <v>580</v>
      </c>
    </row>
    <row r="17" spans="3:4" s="24" customFormat="1" ht="15" x14ac:dyDescent="0.15">
      <c r="C17" s="96" t="s">
        <v>71</v>
      </c>
      <c r="D17" s="27" t="s">
        <v>581</v>
      </c>
    </row>
    <row r="18" spans="3:4" s="24" customFormat="1" ht="15" x14ac:dyDescent="0.15">
      <c r="C18" s="96" t="s">
        <v>125</v>
      </c>
      <c r="D18" s="126" t="s">
        <v>578</v>
      </c>
    </row>
    <row r="19" spans="3:4" s="24" customFormat="1" ht="15" x14ac:dyDescent="0.15">
      <c r="C19" s="96" t="s">
        <v>75</v>
      </c>
      <c r="D19" s="27"/>
    </row>
    <row r="20" spans="3:4" s="24" customFormat="1" ht="15" x14ac:dyDescent="0.15">
      <c r="C20" s="96" t="s">
        <v>126</v>
      </c>
      <c r="D20" s="27"/>
    </row>
    <row r="21" spans="3:4" x14ac:dyDescent="0.15">
      <c r="C21" s="2"/>
    </row>
    <row r="22" spans="3:4" x14ac:dyDescent="0.15">
      <c r="C22" s="51"/>
    </row>
    <row r="23" spans="3:4" x14ac:dyDescent="0.15">
      <c r="C23" s="2"/>
    </row>
    <row r="24" spans="3:4" x14ac:dyDescent="0.15">
      <c r="C24" s="2"/>
    </row>
    <row r="25" spans="3:4" x14ac:dyDescent="0.15">
      <c r="C25" s="2"/>
    </row>
    <row r="26" spans="3:4" x14ac:dyDescent="0.15">
      <c r="C26" s="2"/>
    </row>
    <row r="27" spans="3:4" x14ac:dyDescent="0.15">
      <c r="C27" s="2"/>
    </row>
    <row r="28" spans="3:4" x14ac:dyDescent="0.15">
      <c r="C28" s="2"/>
    </row>
    <row r="29" spans="3:4" x14ac:dyDescent="0.15">
      <c r="C29" s="2"/>
    </row>
    <row r="30" spans="3:4" x14ac:dyDescent="0.15">
      <c r="C30" s="2"/>
    </row>
    <row r="31" spans="3:4" x14ac:dyDescent="0.15">
      <c r="C31" s="2"/>
    </row>
    <row r="32" spans="3:4" x14ac:dyDescent="0.15">
      <c r="C32" s="2"/>
    </row>
    <row r="33" spans="3:3" x14ac:dyDescent="0.15">
      <c r="C33" s="2"/>
    </row>
    <row r="34" spans="3:3" x14ac:dyDescent="0.15">
      <c r="C34" s="2"/>
    </row>
    <row r="35" spans="3:3" x14ac:dyDescent="0.15">
      <c r="C35" s="2"/>
    </row>
    <row r="36" spans="3:3" x14ac:dyDescent="0.15">
      <c r="C36" s="2"/>
    </row>
    <row r="37" spans="3:3" x14ac:dyDescent="0.15">
      <c r="C37" s="2"/>
    </row>
    <row r="38" spans="3:3" x14ac:dyDescent="0.15">
      <c r="C38" s="2"/>
    </row>
    <row r="39" spans="3:3" x14ac:dyDescent="0.15">
      <c r="C39" s="2"/>
    </row>
    <row r="40" spans="3:3" x14ac:dyDescent="0.15">
      <c r="C40" s="2"/>
    </row>
  </sheetData>
  <phoneticPr fontId="21"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pageSetUpPr fitToPage="1"/>
  </sheetPr>
  <dimension ref="B1:AN19"/>
  <sheetViews>
    <sheetView workbookViewId="0">
      <selection activeCell="D16" sqref="D16"/>
    </sheetView>
  </sheetViews>
  <sheetFormatPr baseColWidth="10" defaultColWidth="9.1640625" defaultRowHeight="15" x14ac:dyDescent="0.2"/>
  <cols>
    <col min="1" max="1" width="5.6640625" style="52" customWidth="1"/>
    <col min="2" max="2" width="5.5" style="52" customWidth="1"/>
    <col min="3" max="3" width="47.5" style="95" customWidth="1"/>
    <col min="4" max="4" width="46.6640625" style="109" customWidth="1"/>
    <col min="5" max="5" width="18.6640625" style="95" customWidth="1"/>
    <col min="6" max="6" width="14.6640625" style="4" customWidth="1"/>
    <col min="7" max="7" width="23.33203125" style="4" customWidth="1"/>
    <col min="8" max="8" width="15.6640625" style="4" bestFit="1" customWidth="1"/>
    <col min="9" max="9" width="34" style="4" customWidth="1"/>
    <col min="10" max="10" width="23.6640625" style="4" customWidth="1"/>
    <col min="11" max="11" width="16.6640625" style="4" bestFit="1" customWidth="1"/>
    <col min="12" max="12" width="15.5" style="4" bestFit="1" customWidth="1"/>
    <col min="13" max="13" width="23.5" style="4" bestFit="1" customWidth="1"/>
    <col min="14" max="14" width="13.5" style="4" bestFit="1" customWidth="1"/>
    <col min="15" max="15" width="23.5" style="4" bestFit="1" customWidth="1"/>
    <col min="16" max="16" width="14.5" style="4" bestFit="1" customWidth="1"/>
    <col min="17" max="17" width="50.1640625" style="4" customWidth="1"/>
    <col min="18" max="18" width="17.6640625" style="4" customWidth="1"/>
    <col min="19" max="19" width="14.5" style="4" customWidth="1"/>
    <col min="20" max="20" width="4.33203125" style="4" customWidth="1"/>
    <col min="21" max="21" width="11.33203125" style="4" customWidth="1"/>
    <col min="22" max="22" width="25.33203125" style="4" customWidth="1"/>
    <col min="23" max="40" width="9.1640625" style="4"/>
    <col min="41" max="16384" width="9.1640625" style="52"/>
  </cols>
  <sheetData>
    <row r="1" spans="2:40" s="53" customFormat="1" ht="16" thickBot="1" x14ac:dyDescent="0.2">
      <c r="C1" s="86" t="s">
        <v>127</v>
      </c>
      <c r="D1" s="17" t="s">
        <v>128</v>
      </c>
      <c r="E1" s="87"/>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8" customFormat="1" x14ac:dyDescent="0.2">
      <c r="B2" s="57"/>
      <c r="C2" s="88" t="s">
        <v>129</v>
      </c>
      <c r="D2" s="107" t="s">
        <v>499</v>
      </c>
      <c r="E2" s="90"/>
      <c r="F2" s="45"/>
      <c r="G2" s="54"/>
      <c r="H2" s="54"/>
      <c r="I2" s="45"/>
      <c r="J2" s="45"/>
      <c r="K2" s="55"/>
      <c r="L2" s="55"/>
      <c r="M2" s="55"/>
      <c r="N2" s="45"/>
      <c r="O2" s="56"/>
      <c r="P2" s="45"/>
      <c r="Q2" s="55"/>
      <c r="R2" s="45"/>
      <c r="S2" s="45"/>
      <c r="T2" s="57"/>
      <c r="U2" s="57"/>
      <c r="V2" s="57"/>
      <c r="W2" s="45"/>
      <c r="X2" s="45"/>
      <c r="Y2" s="45"/>
      <c r="Z2" s="45"/>
      <c r="AA2" s="45"/>
      <c r="AB2" s="45"/>
      <c r="AC2" s="45"/>
      <c r="AD2" s="45"/>
      <c r="AE2" s="45"/>
      <c r="AF2" s="45"/>
      <c r="AG2" s="45"/>
      <c r="AH2" s="45"/>
      <c r="AI2" s="45"/>
      <c r="AJ2" s="45"/>
      <c r="AK2" s="45"/>
      <c r="AL2" s="45"/>
      <c r="AM2" s="45"/>
      <c r="AN2" s="45"/>
    </row>
    <row r="3" spans="2:40" s="58" customFormat="1" x14ac:dyDescent="0.15">
      <c r="B3" s="26"/>
      <c r="C3" s="88" t="s">
        <v>130</v>
      </c>
      <c r="D3" s="108"/>
      <c r="E3" s="89"/>
      <c r="F3" s="20"/>
      <c r="G3" s="54"/>
      <c r="H3" s="54"/>
      <c r="I3" s="45"/>
      <c r="J3" s="45"/>
      <c r="K3" s="55"/>
      <c r="L3" s="55"/>
      <c r="M3" s="55"/>
      <c r="N3" s="45"/>
      <c r="O3" s="56"/>
      <c r="P3" s="45"/>
      <c r="Q3" s="55"/>
      <c r="R3" s="45"/>
      <c r="S3" s="45"/>
      <c r="T3" s="57"/>
      <c r="U3" s="57"/>
      <c r="V3" s="57"/>
      <c r="W3" s="45"/>
      <c r="X3" s="45"/>
      <c r="Y3" s="45"/>
      <c r="Z3" s="45"/>
      <c r="AA3" s="45"/>
      <c r="AB3" s="45"/>
      <c r="AC3" s="45"/>
      <c r="AD3" s="45"/>
      <c r="AE3" s="45"/>
      <c r="AF3" s="45"/>
      <c r="AG3" s="45"/>
      <c r="AH3" s="45"/>
      <c r="AI3" s="45"/>
      <c r="AJ3" s="45"/>
      <c r="AK3" s="45"/>
      <c r="AL3" s="45"/>
      <c r="AM3" s="45"/>
      <c r="AN3" s="45"/>
    </row>
    <row r="4" spans="2:40" s="59" customFormat="1" x14ac:dyDescent="0.15">
      <c r="B4" s="26"/>
      <c r="C4" s="91" t="s">
        <v>131</v>
      </c>
      <c r="D4" s="133"/>
      <c r="E4" s="92"/>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row>
    <row r="5" spans="2:40" s="59" customFormat="1" x14ac:dyDescent="0.2">
      <c r="C5" s="88" t="s">
        <v>132</v>
      </c>
      <c r="D5" s="136" t="s">
        <v>506</v>
      </c>
      <c r="E5" s="93"/>
      <c r="F5" s="83"/>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row>
    <row r="6" spans="2:40" s="59" customFormat="1" ht="30" x14ac:dyDescent="0.15">
      <c r="C6" s="88" t="s">
        <v>133</v>
      </c>
      <c r="D6" s="132" t="s">
        <v>500</v>
      </c>
      <c r="E6" s="92"/>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row>
    <row r="7" spans="2:40" s="59" customFormat="1" x14ac:dyDescent="0.15">
      <c r="C7" s="94" t="s">
        <v>45</v>
      </c>
      <c r="D7" s="132" t="s">
        <v>501</v>
      </c>
      <c r="E7" s="92"/>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row>
    <row r="8" spans="2:40" s="59" customFormat="1" x14ac:dyDescent="0.15">
      <c r="C8" s="94" t="s">
        <v>134</v>
      </c>
      <c r="D8" s="132" t="s">
        <v>502</v>
      </c>
      <c r="E8" s="92"/>
      <c r="F8" s="18"/>
      <c r="G8" s="18"/>
      <c r="H8" s="18"/>
      <c r="I8" s="18"/>
      <c r="J8" s="18"/>
      <c r="K8" s="18"/>
      <c r="L8" s="18"/>
      <c r="M8" s="18"/>
      <c r="N8" s="18"/>
      <c r="O8" s="18"/>
      <c r="P8" s="18"/>
      <c r="Q8" s="18"/>
      <c r="R8" s="18"/>
      <c r="S8" s="18"/>
      <c r="T8" s="18"/>
      <c r="U8" s="18"/>
      <c r="V8" s="18"/>
      <c r="W8" s="57"/>
      <c r="X8" s="57"/>
      <c r="Y8" s="57"/>
      <c r="Z8" s="57"/>
      <c r="AA8" s="57"/>
      <c r="AB8" s="57"/>
      <c r="AC8" s="57"/>
      <c r="AD8" s="57"/>
      <c r="AE8" s="57"/>
      <c r="AF8" s="57"/>
      <c r="AG8" s="57"/>
      <c r="AH8" s="57"/>
      <c r="AI8" s="57"/>
      <c r="AJ8" s="57"/>
      <c r="AK8" s="57"/>
      <c r="AL8" s="57"/>
      <c r="AM8" s="57"/>
      <c r="AN8" s="57"/>
    </row>
    <row r="9" spans="2:40" s="59" customFormat="1" x14ac:dyDescent="0.15">
      <c r="C9" s="94" t="s">
        <v>135</v>
      </c>
      <c r="D9" s="126" t="s">
        <v>503</v>
      </c>
      <c r="E9" s="92"/>
      <c r="F9" s="45"/>
      <c r="G9" s="54"/>
      <c r="H9" s="54"/>
      <c r="I9" s="45"/>
      <c r="J9" s="45"/>
      <c r="K9" s="55"/>
      <c r="L9" s="55"/>
      <c r="M9" s="55"/>
      <c r="N9" s="45"/>
      <c r="O9" s="56"/>
      <c r="P9" s="45"/>
      <c r="Q9" s="55"/>
      <c r="R9" s="45"/>
      <c r="S9" s="45"/>
      <c r="T9" s="57"/>
      <c r="U9" s="57"/>
      <c r="V9" s="57"/>
      <c r="W9" s="57"/>
      <c r="X9" s="57"/>
      <c r="Y9" s="57"/>
      <c r="Z9" s="57"/>
      <c r="AA9" s="57"/>
      <c r="AB9" s="57"/>
      <c r="AC9" s="57"/>
      <c r="AD9" s="57"/>
      <c r="AE9" s="57"/>
      <c r="AF9" s="57"/>
      <c r="AG9" s="57"/>
      <c r="AH9" s="57"/>
      <c r="AI9" s="57"/>
      <c r="AJ9" s="57"/>
      <c r="AK9" s="57"/>
      <c r="AL9" s="57"/>
      <c r="AM9" s="57"/>
      <c r="AN9" s="57"/>
    </row>
    <row r="10" spans="2:40" s="59" customFormat="1" x14ac:dyDescent="0.15">
      <c r="C10" s="94" t="s">
        <v>136</v>
      </c>
      <c r="D10" s="126" t="s">
        <v>507</v>
      </c>
      <c r="E10" s="92"/>
      <c r="F10" s="45"/>
      <c r="G10" s="54"/>
      <c r="H10" s="54"/>
      <c r="I10" s="45"/>
      <c r="J10" s="45"/>
      <c r="K10" s="55"/>
      <c r="L10" s="55"/>
      <c r="M10" s="55"/>
      <c r="N10" s="45"/>
      <c r="O10" s="56"/>
      <c r="P10" s="45"/>
      <c r="Q10" s="55"/>
      <c r="R10" s="45"/>
      <c r="S10" s="45"/>
      <c r="T10" s="57"/>
      <c r="U10" s="57"/>
      <c r="V10" s="57"/>
      <c r="W10" s="57"/>
      <c r="X10" s="57"/>
      <c r="Y10" s="57"/>
      <c r="Z10" s="57"/>
      <c r="AA10" s="57"/>
      <c r="AB10" s="57"/>
      <c r="AC10" s="57"/>
      <c r="AD10" s="57"/>
      <c r="AE10" s="57"/>
      <c r="AF10" s="57"/>
      <c r="AG10" s="57"/>
      <c r="AH10" s="57"/>
      <c r="AI10" s="57"/>
      <c r="AJ10" s="57"/>
      <c r="AK10" s="57"/>
      <c r="AL10" s="57"/>
      <c r="AM10" s="57"/>
      <c r="AN10" s="57"/>
    </row>
    <row r="11" spans="2:40" s="59" customFormat="1" x14ac:dyDescent="0.15">
      <c r="C11" s="94" t="s">
        <v>46</v>
      </c>
      <c r="D11" s="126" t="s">
        <v>489</v>
      </c>
      <c r="E11" s="92"/>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row>
    <row r="12" spans="2:40" s="59" customFormat="1" x14ac:dyDescent="0.15">
      <c r="C12" s="94" t="s">
        <v>137</v>
      </c>
      <c r="D12" s="126" t="s">
        <v>504</v>
      </c>
      <c r="E12" s="92"/>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row>
    <row r="13" spans="2:40" s="59" customFormat="1" x14ac:dyDescent="0.15">
      <c r="C13" s="94" t="s">
        <v>138</v>
      </c>
      <c r="D13" s="126" t="s">
        <v>505</v>
      </c>
      <c r="E13" s="92"/>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row>
    <row r="14" spans="2:40" s="59" customFormat="1" x14ac:dyDescent="0.15">
      <c r="C14" s="94" t="s">
        <v>139</v>
      </c>
      <c r="D14" s="20"/>
      <c r="E14" s="92"/>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row>
    <row r="15" spans="2:40" s="59" customFormat="1" ht="30" x14ac:dyDescent="0.15">
      <c r="C15" s="94" t="s">
        <v>306</v>
      </c>
      <c r="D15" s="61"/>
      <c r="E15" s="92"/>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row>
    <row r="16" spans="2:40" s="59" customFormat="1" x14ac:dyDescent="0.15">
      <c r="C16" s="88" t="s">
        <v>47</v>
      </c>
      <c r="D16" s="20"/>
      <c r="E16" s="92"/>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row>
    <row r="17" spans="3:40" s="59" customFormat="1" x14ac:dyDescent="0.15">
      <c r="C17" s="88" t="s">
        <v>307</v>
      </c>
      <c r="D17" s="20"/>
      <c r="E17" s="92"/>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3:40" s="59" customFormat="1" x14ac:dyDescent="0.15">
      <c r="C18" s="88" t="s">
        <v>308</v>
      </c>
      <c r="D18" s="20"/>
      <c r="E18" s="92"/>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row>
    <row r="19" spans="3:40" s="59" customFormat="1" x14ac:dyDescent="0.15">
      <c r="C19" s="88" t="s">
        <v>309</v>
      </c>
      <c r="D19" s="20"/>
      <c r="E19" s="92"/>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sheetData>
  <phoneticPr fontId="21"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D39"/>
  <sheetViews>
    <sheetView topLeftCell="A5" workbookViewId="0">
      <selection activeCell="E19" sqref="E19"/>
    </sheetView>
  </sheetViews>
  <sheetFormatPr baseColWidth="10" defaultColWidth="9.1640625" defaultRowHeight="13" x14ac:dyDescent="0.15"/>
  <cols>
    <col min="1" max="1" width="9.1640625" style="9"/>
    <col min="2" max="2" width="26.1640625" style="9" bestFit="1" customWidth="1"/>
    <col min="3" max="3" width="33.6640625" style="9" bestFit="1" customWidth="1"/>
    <col min="4" max="4" width="32.33203125" style="9" bestFit="1" customWidth="1"/>
    <col min="5" max="16384" width="9.1640625" style="9"/>
  </cols>
  <sheetData>
    <row r="1" spans="1:4" s="61" customFormat="1" ht="16" thickBot="1" x14ac:dyDescent="0.2">
      <c r="A1" s="60"/>
      <c r="C1" s="62" t="s">
        <v>55</v>
      </c>
      <c r="D1" s="17" t="s">
        <v>148</v>
      </c>
    </row>
    <row r="2" spans="1:4" s="61" customFormat="1" ht="15" x14ac:dyDescent="0.15">
      <c r="B2" s="57"/>
      <c r="C2" s="63" t="s">
        <v>149</v>
      </c>
    </row>
    <row r="3" spans="1:4" s="61" customFormat="1" ht="15" x14ac:dyDescent="0.15">
      <c r="B3" s="26"/>
      <c r="C3" s="63" t="s">
        <v>310</v>
      </c>
    </row>
    <row r="4" spans="1:4" s="61" customFormat="1" ht="15" x14ac:dyDescent="0.15">
      <c r="B4" s="26"/>
      <c r="C4" s="84" t="s">
        <v>301</v>
      </c>
    </row>
    <row r="5" spans="1:4" s="61" customFormat="1" ht="15" x14ac:dyDescent="0.15">
      <c r="C5" s="63" t="s">
        <v>150</v>
      </c>
    </row>
    <row r="6" spans="1:4" s="61" customFormat="1" x14ac:dyDescent="0.15">
      <c r="C6" s="64" t="s">
        <v>151</v>
      </c>
    </row>
    <row r="7" spans="1:4" s="61" customFormat="1" x14ac:dyDescent="0.15">
      <c r="C7" s="64" t="s">
        <v>152</v>
      </c>
    </row>
    <row r="8" spans="1:4" s="61" customFormat="1" x14ac:dyDescent="0.15">
      <c r="C8" s="64" t="s">
        <v>153</v>
      </c>
    </row>
    <row r="9" spans="1:4" s="61" customFormat="1" x14ac:dyDescent="0.15">
      <c r="C9" s="64" t="s">
        <v>154</v>
      </c>
    </row>
    <row r="10" spans="1:4" s="61" customFormat="1" x14ac:dyDescent="0.15">
      <c r="C10" s="64" t="s">
        <v>155</v>
      </c>
    </row>
    <row r="11" spans="1:4" s="61" customFormat="1" x14ac:dyDescent="0.15">
      <c r="C11" s="64" t="s">
        <v>156</v>
      </c>
    </row>
    <row r="12" spans="1:4" s="61" customFormat="1" x14ac:dyDescent="0.15">
      <c r="C12" s="64" t="s">
        <v>157</v>
      </c>
    </row>
    <row r="13" spans="1:4" s="61" customFormat="1" x14ac:dyDescent="0.15">
      <c r="C13" s="64" t="s">
        <v>158</v>
      </c>
    </row>
    <row r="14" spans="1:4" s="61" customFormat="1" x14ac:dyDescent="0.15">
      <c r="C14" s="64" t="s">
        <v>159</v>
      </c>
    </row>
    <row r="15" spans="1:4" s="61" customFormat="1" x14ac:dyDescent="0.15">
      <c r="C15" s="64" t="s">
        <v>160</v>
      </c>
    </row>
    <row r="16" spans="1:4" s="61" customFormat="1" x14ac:dyDescent="0.15">
      <c r="C16" s="64" t="s">
        <v>161</v>
      </c>
    </row>
    <row r="17" spans="3:3" s="61" customFormat="1" x14ac:dyDescent="0.15">
      <c r="C17" s="64" t="s">
        <v>162</v>
      </c>
    </row>
    <row r="18" spans="3:3" s="61" customFormat="1" x14ac:dyDescent="0.15">
      <c r="C18" s="64" t="s">
        <v>163</v>
      </c>
    </row>
    <row r="19" spans="3:3" s="61" customFormat="1" x14ac:dyDescent="0.15">
      <c r="C19" s="64" t="s">
        <v>164</v>
      </c>
    </row>
    <row r="20" spans="3:3" s="61" customFormat="1" x14ac:dyDescent="0.15">
      <c r="C20" s="64" t="s">
        <v>165</v>
      </c>
    </row>
    <row r="21" spans="3:3" s="61" customFormat="1" x14ac:dyDescent="0.15">
      <c r="C21" s="64" t="s">
        <v>166</v>
      </c>
    </row>
    <row r="22" spans="3:3" s="61" customFormat="1" x14ac:dyDescent="0.15">
      <c r="C22" s="64" t="s">
        <v>167</v>
      </c>
    </row>
    <row r="23" spans="3:3" s="61" customFormat="1" x14ac:dyDescent="0.15">
      <c r="C23" s="64" t="s">
        <v>168</v>
      </c>
    </row>
    <row r="24" spans="3:3" s="61" customFormat="1" x14ac:dyDescent="0.15">
      <c r="C24" s="64" t="s">
        <v>169</v>
      </c>
    </row>
    <row r="25" spans="3:3" s="61" customFormat="1" x14ac:dyDescent="0.15">
      <c r="C25" s="64" t="s">
        <v>170</v>
      </c>
    </row>
    <row r="26" spans="3:3" s="61" customFormat="1" x14ac:dyDescent="0.15">
      <c r="C26" s="64" t="s">
        <v>171</v>
      </c>
    </row>
    <row r="27" spans="3:3" s="61" customFormat="1" x14ac:dyDescent="0.15">
      <c r="C27" s="64" t="s">
        <v>172</v>
      </c>
    </row>
    <row r="28" spans="3:3" s="61" customFormat="1" x14ac:dyDescent="0.15">
      <c r="C28" s="64" t="s">
        <v>173</v>
      </c>
    </row>
    <row r="29" spans="3:3" s="61" customFormat="1" x14ac:dyDescent="0.15">
      <c r="C29" s="64" t="s">
        <v>174</v>
      </c>
    </row>
    <row r="30" spans="3:3" s="61" customFormat="1" x14ac:dyDescent="0.15">
      <c r="C30" s="64" t="s">
        <v>175</v>
      </c>
    </row>
    <row r="31" spans="3:3" s="61" customFormat="1" x14ac:dyDescent="0.15">
      <c r="C31" s="64" t="s">
        <v>176</v>
      </c>
    </row>
    <row r="32" spans="3:3" s="61" customFormat="1" x14ac:dyDescent="0.15">
      <c r="C32" s="64" t="s">
        <v>48</v>
      </c>
    </row>
    <row r="33" spans="3:3" s="61" customFormat="1" x14ac:dyDescent="0.15">
      <c r="C33" s="64" t="s">
        <v>49</v>
      </c>
    </row>
    <row r="34" spans="3:3" s="61" customFormat="1" x14ac:dyDescent="0.15">
      <c r="C34" s="64" t="s">
        <v>50</v>
      </c>
    </row>
    <row r="35" spans="3:3" s="61" customFormat="1" x14ac:dyDescent="0.15">
      <c r="C35" s="64" t="s">
        <v>51</v>
      </c>
    </row>
    <row r="36" spans="3:3" s="61" customFormat="1" x14ac:dyDescent="0.15">
      <c r="C36" s="64" t="s">
        <v>52</v>
      </c>
    </row>
    <row r="37" spans="3:3" s="61" customFormat="1" x14ac:dyDescent="0.15">
      <c r="C37" s="64" t="s">
        <v>53</v>
      </c>
    </row>
    <row r="38" spans="3:3" s="61" customFormat="1" x14ac:dyDescent="0.15">
      <c r="C38" s="64" t="s">
        <v>54</v>
      </c>
    </row>
    <row r="39" spans="3:3" s="61" customFormat="1" x14ac:dyDescent="0.15">
      <c r="C39" s="64" t="s">
        <v>59</v>
      </c>
    </row>
  </sheetData>
  <phoneticPr fontId="21"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dimension ref="A1:G25"/>
  <sheetViews>
    <sheetView workbookViewId="0">
      <selection activeCell="F2" sqref="F2:F6"/>
    </sheetView>
  </sheetViews>
  <sheetFormatPr baseColWidth="10" defaultColWidth="9.1640625" defaultRowHeight="13" x14ac:dyDescent="0.15"/>
  <cols>
    <col min="1" max="1" width="26.6640625" style="9" customWidth="1"/>
    <col min="2" max="2" width="6.5" style="9" customWidth="1"/>
    <col min="3" max="3" width="52.33203125" style="11" customWidth="1"/>
    <col min="4" max="4" width="29.5" style="9" customWidth="1"/>
    <col min="5" max="5" width="57.33203125" style="9" customWidth="1"/>
    <col min="6" max="6" width="24.1640625" style="9" bestFit="1" customWidth="1"/>
    <col min="7" max="7" width="9.1640625" style="9"/>
    <col min="8" max="8" width="31.83203125" style="9" customWidth="1"/>
    <col min="9" max="16384" width="9.1640625" style="9"/>
  </cols>
  <sheetData>
    <row r="1" spans="1:7" s="61" customFormat="1" ht="12.75" customHeight="1" thickBot="1" x14ac:dyDescent="0.2">
      <c r="C1" s="65" t="s">
        <v>177</v>
      </c>
      <c r="D1" s="66" t="s">
        <v>63</v>
      </c>
    </row>
    <row r="2" spans="1:7" s="61" customFormat="1" ht="42" customHeight="1" x14ac:dyDescent="0.15">
      <c r="A2" s="99" t="s">
        <v>451</v>
      </c>
      <c r="C2" s="67" t="s">
        <v>56</v>
      </c>
      <c r="D2" s="61" t="s">
        <v>1</v>
      </c>
      <c r="F2" s="68"/>
      <c r="G2" s="68"/>
    </row>
    <row r="3" spans="1:7" s="61" customFormat="1" ht="12.75" customHeight="1" x14ac:dyDescent="0.15">
      <c r="A3" s="61" t="s">
        <v>20</v>
      </c>
      <c r="C3" s="67" t="s">
        <v>58</v>
      </c>
      <c r="D3" s="61" t="s">
        <v>566</v>
      </c>
      <c r="F3" s="68"/>
      <c r="G3" s="68"/>
    </row>
    <row r="4" spans="1:7" s="61" customFormat="1" ht="12.75" customHeight="1" x14ac:dyDescent="0.15">
      <c r="A4" s="113" t="s">
        <v>313</v>
      </c>
      <c r="C4" s="99" t="s">
        <v>360</v>
      </c>
      <c r="D4" s="118" t="s">
        <v>355</v>
      </c>
      <c r="E4" s="123" t="s">
        <v>466</v>
      </c>
      <c r="F4" s="68"/>
      <c r="G4" s="68"/>
    </row>
    <row r="5" spans="1:7" s="61" customFormat="1" ht="12.75" customHeight="1" x14ac:dyDescent="0.15">
      <c r="A5" s="113" t="s">
        <v>314</v>
      </c>
      <c r="C5" s="99" t="s">
        <v>452</v>
      </c>
      <c r="D5" s="118" t="s">
        <v>487</v>
      </c>
      <c r="E5" s="124" t="s">
        <v>469</v>
      </c>
      <c r="F5" s="68"/>
      <c r="G5" s="68"/>
    </row>
    <row r="6" spans="1:7" s="61" customFormat="1" ht="12.75" customHeight="1" x14ac:dyDescent="0.15">
      <c r="A6" s="113" t="s">
        <v>315</v>
      </c>
      <c r="C6" s="67" t="s">
        <v>57</v>
      </c>
      <c r="D6" s="61" t="s">
        <v>2</v>
      </c>
      <c r="F6" s="68"/>
      <c r="G6" s="68"/>
    </row>
    <row r="7" spans="1:7" s="61" customFormat="1" ht="12.75" customHeight="1" x14ac:dyDescent="0.15">
      <c r="C7" s="67" t="s">
        <v>60</v>
      </c>
      <c r="F7" s="68"/>
      <c r="G7" s="68"/>
    </row>
    <row r="8" spans="1:7" s="61" customFormat="1" ht="12.75" customHeight="1" x14ac:dyDescent="0.15">
      <c r="C8" s="84" t="s">
        <v>304</v>
      </c>
      <c r="F8" s="68"/>
      <c r="G8" s="68"/>
    </row>
    <row r="9" spans="1:7" s="61" customFormat="1" ht="12.75" customHeight="1" x14ac:dyDescent="0.15">
      <c r="C9" s="85" t="s">
        <v>300</v>
      </c>
      <c r="F9" s="68"/>
      <c r="G9" s="68"/>
    </row>
    <row r="10" spans="1:7" s="61" customFormat="1" ht="12.75" customHeight="1" x14ac:dyDescent="0.15">
      <c r="C10" s="67" t="s">
        <v>302</v>
      </c>
      <c r="F10" s="68"/>
      <c r="G10" s="68"/>
    </row>
    <row r="11" spans="1:7" s="61" customFormat="1" ht="12.75" customHeight="1" x14ac:dyDescent="0.15">
      <c r="C11" s="69" t="s">
        <v>303</v>
      </c>
      <c r="F11" s="68"/>
      <c r="G11" s="68"/>
    </row>
    <row r="12" spans="1:7" s="61" customFormat="1" ht="12.75" customHeight="1" x14ac:dyDescent="0.15">
      <c r="C12" s="67" t="s">
        <v>448</v>
      </c>
      <c r="F12" s="68"/>
      <c r="G12" s="68"/>
    </row>
    <row r="13" spans="1:7" s="61" customFormat="1" ht="12.75" customHeight="1" x14ac:dyDescent="0.15">
      <c r="C13" s="67" t="s">
        <v>449</v>
      </c>
      <c r="F13" s="68"/>
      <c r="G13" s="68"/>
    </row>
    <row r="14" spans="1:7" s="61" customFormat="1" ht="12.75" customHeight="1" x14ac:dyDescent="0.15">
      <c r="C14" s="67" t="s">
        <v>305</v>
      </c>
      <c r="F14" s="68"/>
      <c r="G14" s="68"/>
    </row>
    <row r="15" spans="1:7" s="61" customFormat="1" ht="12.75" customHeight="1" x14ac:dyDescent="0.15">
      <c r="C15" s="67" t="s">
        <v>59</v>
      </c>
      <c r="F15" s="68"/>
      <c r="G15" s="68"/>
    </row>
    <row r="16" spans="1:7" s="61" customFormat="1" ht="12.75" customHeight="1" x14ac:dyDescent="0.15">
      <c r="C16" s="67" t="s">
        <v>61</v>
      </c>
      <c r="F16" s="68"/>
      <c r="G16" s="68"/>
    </row>
    <row r="17" spans="3:7" s="61" customFormat="1" ht="12.75" customHeight="1" x14ac:dyDescent="0.15">
      <c r="C17" s="67" t="s">
        <v>406</v>
      </c>
      <c r="F17" s="68"/>
      <c r="G17" s="68"/>
    </row>
    <row r="18" spans="3:7" s="61" customFormat="1" ht="12.75" customHeight="1" x14ac:dyDescent="0.15">
      <c r="C18" s="67" t="s">
        <v>407</v>
      </c>
      <c r="F18" s="68"/>
      <c r="G18" s="68"/>
    </row>
    <row r="19" spans="3:7" ht="12.75" customHeight="1" x14ac:dyDescent="0.2">
      <c r="C19" s="67" t="s">
        <v>62</v>
      </c>
      <c r="F19" s="12"/>
      <c r="G19" s="12"/>
    </row>
    <row r="20" spans="3:7" ht="12.75" customHeight="1" x14ac:dyDescent="0.15"/>
    <row r="21" spans="3:7" ht="12.75" customHeight="1" x14ac:dyDescent="0.15">
      <c r="C21" s="57"/>
    </row>
    <row r="22" spans="3:7" ht="12.75" customHeight="1" x14ac:dyDescent="0.15">
      <c r="C22" s="57"/>
    </row>
    <row r="23" spans="3:7" x14ac:dyDescent="0.15">
      <c r="C23" s="26"/>
    </row>
    <row r="24" spans="3:7" x14ac:dyDescent="0.15">
      <c r="C24" s="26"/>
    </row>
    <row r="25" spans="3:7" x14ac:dyDescent="0.15">
      <c r="C25" s="60"/>
    </row>
  </sheetData>
  <phoneticPr fontId="21" type="noConversion"/>
  <dataValidations count="1">
    <dataValidation type="list" allowBlank="1" showInputMessage="1" showErrorMessage="1" sqref="D5">
      <formula1>Instrument_name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14</vt:i4>
      </vt:variant>
    </vt:vector>
  </HeadingPairs>
  <TitlesOfParts>
    <vt:vector size="14"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vector>
  </TitlesOfParts>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Kathleen</cp:lastModifiedBy>
  <cp:lastPrinted>2007-05-16T16:16:59Z</cp:lastPrinted>
  <dcterms:created xsi:type="dcterms:W3CDTF">2005-10-28T16:00:34Z</dcterms:created>
  <dcterms:modified xsi:type="dcterms:W3CDTF">2016-12-08T14:50:51Z</dcterms:modified>
</cp:coreProperties>
</file>